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101" i="4" l="1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<sst xmlns="http://schemas.openxmlformats.org/spreadsheetml/2006/main" count="889" uniqueCount="194">
  <si>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</si>
  <si>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</si>
  <si>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</si>
  <si>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</si>
  <si>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</si>
  <si>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</si>
  <si>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</si>
  <si>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</si>
  <si>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</si>
  <si>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</si>
  <si>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</si>
  <si>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</si>
  <si>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</si>
  <si>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</si>
  <si>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</si>
  <si>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</si>
  <si>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</si>
  <si>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</si>
  <si>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</si>
  <si>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</si>
  <si>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</si>
  <si>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</si>
  <si>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</si>
  <si>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</si>
  <si>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</si>
  <si>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</si>
  <si>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</si>
  <si>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</si>
  <si>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</si>
  <si>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</si>
  <si>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</si>
  <si>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</si>
  <si>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</si>
  <si>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</si>
  <si>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</si>
  <si>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</si>
  <si>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</si>
  <si>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</si>
  <si>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</si>
  <si>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</si>
  <si>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</si>
  <si>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</si>
  <si>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</si>
  <si>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</si>
  <si>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</si>
  <si>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</si>
  <si>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</si>
  <si>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</si>
  <si>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</si>
  <si>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</si>
  <si>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</si>
  <si>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Água canalizada: dentro de casa</t>
  </si>
  <si>
    <t>QH101_12 Source of drinking water: Água canalizada: dentro do quintal</t>
  </si>
  <si>
    <t>QH101_13 Source of drinking water: Água canalizada: na casa do vizinho</t>
  </si>
  <si>
    <t>QH101_14 Source of drinking water: Água canalizada: água do fontenário</t>
  </si>
  <si>
    <t>QH101_21 Source of drinking water: Furo com bomba</t>
  </si>
  <si>
    <t>QH101_31 Source of drinking water: Água do poço: poço protegido</t>
  </si>
  <si>
    <t>QH101_32 Source of drinking water: Água do poço: poço não protegido</t>
  </si>
  <si>
    <t>QH101_41 Source of drinking water: Água da nascente: fonte protegida</t>
  </si>
  <si>
    <t>QH101_42 Source of drinking water: Água da nascente: Fonte não protegida</t>
  </si>
  <si>
    <t>QH101_51 Source of drinking water: Água da chuva</t>
  </si>
  <si>
    <t>QH101_61 Source of drinking water: Camião cisterna</t>
  </si>
  <si>
    <t>QH101_71 Source of drinking water: Carroça com tanque pequeno</t>
  </si>
  <si>
    <t>QH101_81 Source of drinking water: Água de superfície: lago/lagoa/riacho/canal/canal de irrigação</t>
  </si>
  <si>
    <t>QH101_91 Source of drinking water: Água engarrafada</t>
  </si>
  <si>
    <t>QH101_96 Source of drinking water: Outro</t>
  </si>
  <si>
    <t>QH105_11 Type of toilet facility: Sanita ligada a rede pública de esgotos</t>
  </si>
  <si>
    <t>QH105_12 Type of toilet facility: Sanita ligada a fossa séptica</t>
  </si>
  <si>
    <t>QH105_13 Type of toilet facility: Sanita ligada a letrina</t>
  </si>
  <si>
    <t>QH105_14 Type of toilet facility: Sanita ligada ao outro lugar</t>
  </si>
  <si>
    <t>QH105_15 Type of toilet facility: Sanita, onde descarga não sabe</t>
  </si>
  <si>
    <t>QH105_21 Type of toilet facility: Latrina melhorada</t>
  </si>
  <si>
    <t>QH105_22 Type of toilet facility: Latrina tradicional melhorada (com chão de concreto)</t>
  </si>
  <si>
    <t>QH105_23 Type of toilet facility: Latrina não melhorada</t>
  </si>
  <si>
    <t>QH105_31 Type of toilet facility: Sanitário de compostagem</t>
  </si>
  <si>
    <t>QH105_41 Type of toilet facility: Balde / bacio / outro recipiente</t>
  </si>
  <si>
    <t>QH105_51 Type of toilet facility: Nenhum sanitário / ar livre/mato</t>
  </si>
  <si>
    <t>QH105_96 Type of toilet facility: Outro</t>
  </si>
  <si>
    <t>QH105_11_sh Type of toilet facility: Sanita ligada a rede pública de esgotos - shared</t>
  </si>
  <si>
    <t>QH105_12_sh Type of toilet facility: Sanita ligada a fossa séptica - shared</t>
  </si>
  <si>
    <t>QH105_13_sh Type of toilet facility: Sanita ligada a letrina - shared</t>
  </si>
  <si>
    <t>QH105_14_sh Type of toilet facility: Sanita ligada ao outro lugar - shared</t>
  </si>
  <si>
    <t>QH105_21_sh Type of toilet facility: Latrina melhorada - shared</t>
  </si>
  <si>
    <t>QH105_22_sh Type of toilet facility: Latrina tradicional melhorada (com chão de concreto) - shared</t>
  </si>
  <si>
    <t>QH105_23_sh Type of toilet facility: Latrina não melhorada - shared</t>
  </si>
  <si>
    <t>QH105_41_sh Type of toilet facility: Balde / bacio / outro recipiente - shared</t>
  </si>
  <si>
    <t>QH105_96_sh Type of toilet facility: Outro - shared</t>
  </si>
  <si>
    <t>QH108_1 Type of cooking fuel: Electricidade</t>
  </si>
  <si>
    <t>QH108_2 Type of cooking fuel: Gás natural</t>
  </si>
  <si>
    <t>QH108_3 Type of cooking fuel: Petróleo / parafina / querosene</t>
  </si>
  <si>
    <t>QH108_4 Type of cooking fuel: Carvão mineral</t>
  </si>
  <si>
    <t>QH108_5 Type of cooking fuel: Carvão vegetal</t>
  </si>
  <si>
    <t>QH108_6 Type of cooking fuel: Lenha</t>
  </si>
  <si>
    <t>QH108_7 Type of cooking fuel: Palha/arbustos/capim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</si>
  <si>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</si>
  <si>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</si>
  <si>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</si>
  <si>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</si>
  <si>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</si>
  <si>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</si>
  <si>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QH115A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</si>
  <si>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</si>
  <si>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</si>
  <si>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</si>
  <si>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</si>
  <si>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</si>
  <si>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</si>
  <si>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QH116 Bank account</t>
  </si>
  <si>
    <t>QH131_11 Main floor material: Piso natural: terra batida/areia</t>
  </si>
  <si>
    <t>QH131_12 Main floor material: Piso natural: terra não batida</t>
  </si>
  <si>
    <t>QH131_21 Main floor material: Piso rudimentário: madeira</t>
  </si>
  <si>
    <t>QH131_22 Main floor material: Piso rudimentário: palma/bambu</t>
  </si>
  <si>
    <t>QH131_31 Main floor material: Piso acabado: parquet ou madeira serrada</t>
  </si>
  <si>
    <t>QH131_32 Main floor material: Piso acabado: tiras de vinil ou asfalto</t>
  </si>
  <si>
    <t>QH131_33 Main floor material: Piso acabado: tijoleira/ladrilhos</t>
  </si>
  <si>
    <t>QH131_34 Main floor material: Piso acabado: cimento</t>
  </si>
  <si>
    <t>QH131_35 Main floor material: Piso acabado: tapete</t>
  </si>
  <si>
    <t>QH131_96 Main floor material: Outro</t>
  </si>
  <si>
    <t>QH132_11 Main roof material: Tecto natural: sem tecto</t>
  </si>
  <si>
    <t>QH132_12 Main roof material: Tecto natural: capim/palmeira</t>
  </si>
  <si>
    <t>QH132_13 Main roof material: Tecto natural: relva/torrão</t>
  </si>
  <si>
    <t>QH132_21 Main roof material: Tecto rudimentar: estera rústica</t>
  </si>
  <si>
    <t>QH132_22 Main roof material: Tecto rudimentar: palmeira / bambú</t>
  </si>
  <si>
    <t>QH132_24 Main roof material: Tecto rudimentar: cartão</t>
  </si>
  <si>
    <t>QH132_31 Main roof material: Tecto acabado: chapas de zinco</t>
  </si>
  <si>
    <t>QH132_32 Main roof material: Tecto acabado: madeira</t>
  </si>
  <si>
    <t>QH132_33 Main roof material: Tecto acabado: chapas de lusalite</t>
  </si>
  <si>
    <t>QH132_34 Main roof material: Tecto acabado: telha cerâmica</t>
  </si>
  <si>
    <t>QH132_35 Main roof material: Tecto acabado: laje de betão</t>
  </si>
  <si>
    <t>QH132_36 Main roof material: Tecto acabado: telha</t>
  </si>
  <si>
    <t>QH132_96 Main roof material: Outro</t>
  </si>
  <si>
    <t>QH133_11 Main wall material: Paredes naturais: sem paredes</t>
  </si>
  <si>
    <t>QH133_12 Main wall material: Paredes naturais: caniço/palmeira/paus/bambú</t>
  </si>
  <si>
    <t>QH133_13 Main wall material: Paredes naturais: barro</t>
  </si>
  <si>
    <t>QH133_21 Main wall material: Paredes rudimentares: pau-a-pique</t>
  </si>
  <si>
    <t>QH133_22 Main wall material: Paredes rudimentares: pedra com barro</t>
  </si>
  <si>
    <t>QH133_23 Main wall material: Paredes rudimentares: adobe</t>
  </si>
  <si>
    <t>QH133_24 Main wall material: Paredes rudimentares: madeira compensada</t>
  </si>
  <si>
    <t>QH133_25 Main wall material: Paredes rudimentares: lata/cartão/papel/saco</t>
  </si>
  <si>
    <t>QH133_26 Main wall material: Paredes rudimentares: madeira descartada</t>
  </si>
  <si>
    <t>QH133_27 Main wall material: Paredes rudimentares: zinco</t>
  </si>
  <si>
    <t>QH133_31 Main wall material: Paredes acabadas: cimento</t>
  </si>
  <si>
    <t>QH133_32 Main wall material: Paredes acabadas: pedra com cal/cimento</t>
  </si>
  <si>
    <t>QH133_33 Main wall material: Paredes acabadas: tijolos</t>
  </si>
  <si>
    <t>QH133_34 Main wall material: Paredes acabadas: blocos de cimento</t>
  </si>
  <si>
    <t>QH133_35 Main wall material: Paredes acabadas: adobe coberto</t>
  </si>
  <si>
    <t>QH133_96 Main wall material: Outro</t>
  </si>
  <si>
    <t>LAND Owns land</t>
  </si>
  <si>
    <t>memsleep Number of members per sleeping room</t>
  </si>
  <si>
    <t>QH111A_1 Cows/bulls: 1-4</t>
  </si>
  <si>
    <t>QH111A_2 Cows/bulls: 5-9</t>
  </si>
  <si>
    <t>QH111A_3 Cows/bulls: 10+</t>
  </si>
  <si>
    <t>QH111B_1 Horses/donkeys/mules: 1-4</t>
  </si>
  <si>
    <t>QH111B_2 Horses/donkeys/mules: 5-9</t>
  </si>
  <si>
    <t>QH111C_1 Goats: 1-4</t>
  </si>
  <si>
    <t>QH111C_2 Goats: 5-9</t>
  </si>
  <si>
    <t>QH111C_3 Goats: 10+</t>
  </si>
  <si>
    <t>QH111D_1 Sheep: 1-4</t>
  </si>
  <si>
    <t>QH111D_2 Sheep: 5-9</t>
  </si>
  <si>
    <t>QH111D_3 Sheep: 10+</t>
  </si>
  <si>
    <t>QH111E_1 Pigs: 1-4</t>
  </si>
  <si>
    <t>QH111E_2 Pigs: 5-9</t>
  </si>
  <si>
    <t>QH111E_3 Pigs: 10+</t>
  </si>
  <si>
    <t>QH111F_1 Chickens or other poultry: 1-9</t>
  </si>
  <si>
    <t>QH111F_2 Chickens or other poultry: 10-19</t>
  </si>
  <si>
    <t>QH111F_3 Chickens or other poultry: 20+</t>
  </si>
  <si>
    <t>landarea</t>
  </si>
  <si>
    <t>QH111B_3 Horses/donkeys/mules: 10+</t>
  </si>
  <si>
    <t>(Constant)</t>
  </si>
  <si>
    <t>urbscore Urban wealth score</t>
  </si>
  <si>
    <t>rurscore Rural wealth score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</si>
  <si>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</si>
  <si>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</si>
  <si>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</si>
  <si>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</si>
  <si>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</si>
  <si>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</si>
  <si>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</si>
  <si>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</si>
  <si>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QH105_15_sh Type of toilet facility: Sanita, onde descarga não sabe - shared</t>
  </si>
  <si>
    <t>QH105_31_sh Type of toilet facility: Sanitário de compostagem - shared</t>
  </si>
  <si>
    <t>QH108_8 Type of cooking fuel: Culturas hortícolas</t>
  </si>
  <si>
    <t>QH108_9 Type of cooking fuel: Fezes de animais</t>
  </si>
  <si>
    <t>QH108_95 Type of cooking fuel: Os alimentos não são cozinhados em casa</t>
  </si>
  <si>
    <t>QH108_96 Type of cooking fuel: Outro</t>
  </si>
  <si>
    <t>QH132_23 Main roof material: Tecto rudimentar: madeira</t>
  </si>
  <si>
    <t>QH133_36 Main wall material: Paredes acabadas: pranchas de madeira / lajes asfálticas</t>
  </si>
  <si>
    <t>DOMESTIC NA - Domestic staff</t>
  </si>
  <si>
    <t>HOUSE NA - Owns a house</t>
  </si>
  <si>
    <t>Combined Score=.817  +.900 * Urban Score</t>
  </si>
  <si>
    <t xml:space="preserve">Combined Score= -.561 +.592 * Rural Score </t>
  </si>
  <si>
    <t>((memsleep-2.26517)/1.39035)*(-.02672)</t>
  </si>
  <si>
    <t>((landarea-1.9639)/11.02726)*(-0.1272)</t>
  </si>
  <si>
    <t>((landarea-3.14753)/11.20375)*(-.00466)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</si>
</sst>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80" formatCode="####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/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4" fillId="0" borderId="0" xfId="2"/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0" fontId="5" fillId="0" borderId="23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top" wrapText="1"/>
    </xf>
    <xf numFmtId="0" fontId="4" fillId="0" borderId="0" xfId="4" applyAlignment="1">
      <alignment wrapText="1"/>
    </xf>
    <xf numFmtId="171" fontId="5" fillId="0" borderId="14" xfId="4" applyNumberFormat="1" applyFont="1" applyBorder="1" applyAlignment="1">
      <alignment horizontal="right" vertical="center" wrapText="1"/>
    </xf>
    <xf numFmtId="165" fontId="5" fillId="0" borderId="15" xfId="4" applyNumberFormat="1" applyFont="1" applyBorder="1" applyAlignment="1">
      <alignment horizontal="right" vertical="center" wrapText="1"/>
    </xf>
    <xf numFmtId="171" fontId="5" fillId="0" borderId="15" xfId="4" applyNumberFormat="1" applyFont="1" applyBorder="1" applyAlignment="1">
      <alignment horizontal="right" vertical="center" wrapText="1"/>
    </xf>
    <xf numFmtId="165" fontId="5" fillId="0" borderId="16" xfId="4" applyNumberFormat="1" applyFont="1" applyBorder="1" applyAlignment="1">
      <alignment horizontal="right" vertical="center" wrapText="1"/>
    </xf>
    <xf numFmtId="171" fontId="5" fillId="0" borderId="29" xfId="4" applyNumberFormat="1" applyFont="1" applyBorder="1" applyAlignment="1">
      <alignment horizontal="right" vertical="center" wrapText="1"/>
    </xf>
    <xf numFmtId="165" fontId="5" fillId="0" borderId="1" xfId="4" applyNumberFormat="1" applyFont="1" applyBorder="1" applyAlignment="1">
      <alignment horizontal="right" vertical="center" wrapText="1"/>
    </xf>
    <xf numFmtId="171" fontId="5" fillId="0" borderId="1" xfId="4" applyNumberFormat="1" applyFont="1" applyBorder="1" applyAlignment="1">
      <alignment horizontal="right" vertical="center" wrapText="1"/>
    </xf>
    <xf numFmtId="165" fontId="5" fillId="0" borderId="30" xfId="4" applyNumberFormat="1" applyFont="1" applyBorder="1" applyAlignment="1">
      <alignment horizontal="right" vertical="center" wrapText="1"/>
    </xf>
    <xf numFmtId="165" fontId="5" fillId="0" borderId="29" xfId="4" applyNumberFormat="1" applyFont="1" applyBorder="1" applyAlignment="1">
      <alignment horizontal="right" vertical="center" wrapText="1"/>
    </xf>
    <xf numFmtId="171" fontId="5" fillId="0" borderId="30" xfId="4" applyNumberFormat="1" applyFont="1" applyBorder="1" applyAlignment="1">
      <alignment horizontal="right" vertical="center" wrapText="1"/>
    </xf>
    <xf numFmtId="171" fontId="5" fillId="0" borderId="17" xfId="4" applyNumberFormat="1" applyFont="1" applyBorder="1" applyAlignment="1">
      <alignment horizontal="right" vertical="center" wrapText="1"/>
    </xf>
    <xf numFmtId="171" fontId="5" fillId="0" borderId="18" xfId="4" applyNumberFormat="1" applyFont="1" applyBorder="1" applyAlignment="1">
      <alignment horizontal="right" vertical="center" wrapText="1"/>
    </xf>
    <xf numFmtId="165" fontId="5" fillId="0" borderId="18" xfId="4" applyNumberFormat="1" applyFont="1" applyBorder="1" applyAlignment="1">
      <alignment horizontal="right" vertical="center" wrapText="1"/>
    </xf>
    <xf numFmtId="171" fontId="5" fillId="0" borderId="19" xfId="4" applyNumberFormat="1" applyFont="1" applyBorder="1" applyAlignment="1">
      <alignment horizontal="right" vertical="center" wrapText="1"/>
    </xf>
    <xf numFmtId="172" fontId="5" fillId="0" borderId="18" xfId="1" applyNumberFormat="1" applyFont="1" applyBorder="1" applyAlignment="1">
      <alignment horizontal="right" vertical="center"/>
    </xf>
    <xf numFmtId="172" fontId="5" fillId="0" borderId="17" xfId="1" applyNumberFormat="1" applyFont="1" applyBorder="1" applyAlignment="1">
      <alignment horizontal="right" vertical="center"/>
    </xf>
    <xf numFmtId="168" fontId="5" fillId="0" borderId="24" xfId="1" applyNumberFormat="1" applyFont="1" applyBorder="1" applyAlignment="1">
      <alignment horizontal="right" vertical="center"/>
    </xf>
    <xf numFmtId="180" fontId="5" fillId="0" borderId="23" xfId="2" applyNumberFormat="1" applyFont="1" applyBorder="1" applyAlignment="1">
      <alignment horizontal="right" vertical="center"/>
    </xf>
    <xf numFmtId="168" fontId="5" fillId="0" borderId="24" xfId="2" applyNumberFormat="1" applyFont="1" applyBorder="1" applyAlignment="1">
      <alignment horizontal="right" vertical="center"/>
    </xf>
    <xf numFmtId="172" fontId="5" fillId="0" borderId="17" xfId="3" applyNumberFormat="1" applyFont="1" applyBorder="1" applyAlignment="1">
      <alignment horizontal="right" vertical="center"/>
    </xf>
    <xf numFmtId="168" fontId="5" fillId="0" borderId="24" xfId="3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1BC46337-6679-4553-938F-16FF9C5BF30C}"/>
    <cellStyle name="Normal_Rural" xfId="3" xr:uid="{2CDF45C8-CE8A-43CF-875F-70E39A62BA1A}"/>
    <cellStyle name="Normal_Urban" xfId="2" xr:uid="{07F46C5F-594C-4DCF-BB97-A06BD7709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13</xdr:col>
      <xdr:colOff>53975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735C13-C5E2-43E5-94E7-365754BD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tabSelected="1" topLeftCell="A96" workbookViewId="0">
      <selection activeCell="O108" sqref="O108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6" width="9.140625" style="2"/>
    <col min="7" max="7" width="3" style="2" customWidth="1"/>
    <col min="8" max="8" width="27.7109375" style="2" customWidth="1"/>
    <col min="9" max="9" width="10.28515625" style="2" bestFit="1" customWidth="1"/>
    <col min="10" max="10" width="4.2851562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4" t="s">
        <v>6</v>
      </c>
      <c r="I2" s="4"/>
      <c r="J2" s="5"/>
    </row>
    <row r="3" spans="1:12" ht="16.5" thickTop="1" thickBot="1" x14ac:dyDescent="0.25">
      <c r="B3" s="4" t="s">
        <v>0</v>
      </c>
      <c r="C3" s="4"/>
      <c r="D3" s="4"/>
      <c r="E3" s="4"/>
      <c r="F3" s="4"/>
      <c r="G3" s="5"/>
      <c r="H3" s="24" t="s">
        <v>47</v>
      </c>
      <c r="I3" s="25" t="s">
        <v>4</v>
      </c>
      <c r="J3" s="5"/>
      <c r="K3" s="3" t="s">
        <v>8</v>
      </c>
      <c r="L3" s="3"/>
    </row>
    <row r="4" spans="1:12" ht="27" thickTop="1" thickBot="1" x14ac:dyDescent="0.25">
      <c r="B4" s="6" t="s">
        <v>47</v>
      </c>
      <c r="C4" s="7" t="s">
        <v>1</v>
      </c>
      <c r="D4" s="8" t="s">
        <v>49</v>
      </c>
      <c r="E4" s="8" t="s">
        <v>50</v>
      </c>
      <c r="F4" s="9" t="s">
        <v>2</v>
      </c>
      <c r="G4" s="5"/>
      <c r="H4" s="26"/>
      <c r="I4" s="27" t="s">
        <v>5</v>
      </c>
      <c r="J4" s="5"/>
      <c r="K4" s="1" t="s">
        <v>9</v>
      </c>
      <c r="L4" s="1" t="s">
        <v>10</v>
      </c>
    </row>
    <row r="5" spans="1:12" ht="36.75" thickTop="1" x14ac:dyDescent="0.2">
      <c r="B5" s="10" t="s">
        <v>51</v>
      </c>
      <c r="C5" s="11">
        <v>3.5345384118786315E-2</v>
      </c>
      <c r="D5" s="12">
        <v>0.18466616297486582</v>
      </c>
      <c r="E5" s="13">
        <v>6196</v>
      </c>
      <c r="F5" s="14">
        <v>0</v>
      </c>
      <c r="G5" s="5"/>
      <c r="H5" s="10" t="s">
        <v>51</v>
      </c>
      <c r="I5" s="28">
        <v>3.0611348111913558E-2</v>
      </c>
      <c r="J5" s="5"/>
      <c r="K5" s="2">
        <f>((1-C5)/D5)*I5</f>
        <v>0.15990681659705691</v>
      </c>
      <c r="L5" s="2">
        <f>((0-C5)/D5)*I5</f>
        <v>-5.8590585301581842E-3</v>
      </c>
    </row>
    <row r="6" spans="1:12" ht="36" x14ac:dyDescent="0.2">
      <c r="B6" s="15" t="s">
        <v>52</v>
      </c>
      <c r="C6" s="16">
        <v>0.21788250484183347</v>
      </c>
      <c r="D6" s="17">
        <v>0.41284043715191415</v>
      </c>
      <c r="E6" s="18">
        <v>6196</v>
      </c>
      <c r="F6" s="19">
        <v>0</v>
      </c>
      <c r="G6" s="5"/>
      <c r="H6" s="15" t="s">
        <v>52</v>
      </c>
      <c r="I6" s="29">
        <v>6.3780624620927859E-2</v>
      </c>
      <c r="J6" s="5"/>
      <c r="K6" s="2">
        <f t="shared" ref="K6:K16" si="0">((1-C6)/D6)*I6</f>
        <v>0.12083104724982993</v>
      </c>
      <c r="L6" s="2">
        <f t="shared" ref="L6:L69" si="1">((0-C6)/D6)*I6</f>
        <v>-3.3661146055978218E-2</v>
      </c>
    </row>
    <row r="7" spans="1:12" ht="36" x14ac:dyDescent="0.2">
      <c r="B7" s="15" t="s">
        <v>53</v>
      </c>
      <c r="C7" s="16">
        <v>7.9567462879276962E-2</v>
      </c>
      <c r="D7" s="17">
        <v>0.27064423806865517</v>
      </c>
      <c r="E7" s="18">
        <v>6196</v>
      </c>
      <c r="F7" s="19">
        <v>0</v>
      </c>
      <c r="G7" s="5"/>
      <c r="H7" s="15" t="s">
        <v>53</v>
      </c>
      <c r="I7" s="29">
        <v>1.7716790437624877E-2</v>
      </c>
      <c r="J7" s="5"/>
      <c r="K7" s="2">
        <f t="shared" si="0"/>
        <v>6.0252937540841184E-2</v>
      </c>
      <c r="L7" s="2">
        <f t="shared" si="1"/>
        <v>-5.2086091894853062E-3</v>
      </c>
    </row>
    <row r="8" spans="1:12" ht="36" x14ac:dyDescent="0.2">
      <c r="B8" s="15" t="s">
        <v>54</v>
      </c>
      <c r="C8" s="16">
        <v>0.15106520335700452</v>
      </c>
      <c r="D8" s="17">
        <v>0.35814132543496319</v>
      </c>
      <c r="E8" s="18">
        <v>6196</v>
      </c>
      <c r="F8" s="19">
        <v>0</v>
      </c>
      <c r="G8" s="5"/>
      <c r="H8" s="15" t="s">
        <v>54</v>
      </c>
      <c r="I8" s="29">
        <v>-1.5563500789391022E-2</v>
      </c>
      <c r="J8" s="5"/>
      <c r="K8" s="2">
        <f t="shared" si="0"/>
        <v>-3.6891574468956606E-2</v>
      </c>
      <c r="L8" s="2">
        <f t="shared" si="1"/>
        <v>6.5647364454264985E-3</v>
      </c>
    </row>
    <row r="9" spans="1:12" ht="24" x14ac:dyDescent="0.2">
      <c r="B9" s="15" t="s">
        <v>55</v>
      </c>
      <c r="C9" s="16">
        <v>0.10071013557133635</v>
      </c>
      <c r="D9" s="17">
        <v>0.30096880840467288</v>
      </c>
      <c r="E9" s="18">
        <v>6196</v>
      </c>
      <c r="F9" s="19">
        <v>0</v>
      </c>
      <c r="G9" s="5"/>
      <c r="H9" s="15" t="s">
        <v>55</v>
      </c>
      <c r="I9" s="29">
        <v>-1.960266771336517E-2</v>
      </c>
      <c r="J9" s="5"/>
      <c r="K9" s="2">
        <f t="shared" si="0"/>
        <v>-5.8572449696147992E-2</v>
      </c>
      <c r="L9" s="2">
        <f t="shared" si="1"/>
        <v>6.5594416027272701E-3</v>
      </c>
    </row>
    <row r="10" spans="1:12" ht="36" x14ac:dyDescent="0.2">
      <c r="B10" s="15" t="s">
        <v>56</v>
      </c>
      <c r="C10" s="16">
        <v>7.0206584893479668E-2</v>
      </c>
      <c r="D10" s="17">
        <v>0.25551547404650787</v>
      </c>
      <c r="E10" s="18">
        <v>6196</v>
      </c>
      <c r="F10" s="19">
        <v>0</v>
      </c>
      <c r="G10" s="5"/>
      <c r="H10" s="15" t="s">
        <v>56</v>
      </c>
      <c r="I10" s="29">
        <v>-1.1141935565725972E-2</v>
      </c>
      <c r="J10" s="5"/>
      <c r="K10" s="2">
        <f t="shared" si="0"/>
        <v>-4.0544308947283253E-2</v>
      </c>
      <c r="L10" s="2">
        <f t="shared" si="1"/>
        <v>3.0614085040909936E-3</v>
      </c>
    </row>
    <row r="11" spans="1:12" ht="36" x14ac:dyDescent="0.2">
      <c r="B11" s="15" t="s">
        <v>57</v>
      </c>
      <c r="C11" s="16">
        <v>0.19480309877340218</v>
      </c>
      <c r="D11" s="17">
        <v>0.39608101579132443</v>
      </c>
      <c r="E11" s="18">
        <v>6196</v>
      </c>
      <c r="F11" s="19">
        <v>0</v>
      </c>
      <c r="G11" s="5"/>
      <c r="H11" s="15" t="s">
        <v>57</v>
      </c>
      <c r="I11" s="29">
        <v>-3.4647941564022004E-2</v>
      </c>
      <c r="J11" s="5"/>
      <c r="K11" s="2">
        <f t="shared" si="0"/>
        <v>-7.043613318727969E-2</v>
      </c>
      <c r="L11" s="2">
        <f t="shared" si="1"/>
        <v>1.704077225036011E-2</v>
      </c>
    </row>
    <row r="12" spans="1:12" ht="36" x14ac:dyDescent="0.2">
      <c r="B12" s="15" t="s">
        <v>58</v>
      </c>
      <c r="C12" s="16">
        <v>5.8102001291155583E-3</v>
      </c>
      <c r="D12" s="17">
        <v>7.600903985504337E-2</v>
      </c>
      <c r="E12" s="18">
        <v>6196</v>
      </c>
      <c r="F12" s="19">
        <v>0</v>
      </c>
      <c r="G12" s="5"/>
      <c r="H12" s="15" t="s">
        <v>58</v>
      </c>
      <c r="I12" s="29">
        <v>-5.4695542536697828E-3</v>
      </c>
      <c r="J12" s="5"/>
      <c r="K12" s="2">
        <f t="shared" si="0"/>
        <v>-7.1541162198723626E-2</v>
      </c>
      <c r="L12" s="2">
        <f t="shared" si="1"/>
        <v>4.1809770116137183E-4</v>
      </c>
    </row>
    <row r="13" spans="1:12" ht="36" x14ac:dyDescent="0.2">
      <c r="B13" s="15" t="s">
        <v>59</v>
      </c>
      <c r="C13" s="16">
        <v>2.1788250484183345E-2</v>
      </c>
      <c r="D13" s="17">
        <v>0.14600329812887483</v>
      </c>
      <c r="E13" s="18">
        <v>6196</v>
      </c>
      <c r="F13" s="19">
        <v>0</v>
      </c>
      <c r="G13" s="5"/>
      <c r="H13" s="15" t="s">
        <v>59</v>
      </c>
      <c r="I13" s="29">
        <v>-1.2590188240915338E-2</v>
      </c>
      <c r="J13" s="5"/>
      <c r="K13" s="2">
        <f t="shared" si="0"/>
        <v>-8.4353368887655059E-2</v>
      </c>
      <c r="L13" s="2">
        <f t="shared" si="1"/>
        <v>1.8788491667766757E-3</v>
      </c>
    </row>
    <row r="14" spans="1:12" ht="24" x14ac:dyDescent="0.2">
      <c r="B14" s="15" t="s">
        <v>60</v>
      </c>
      <c r="C14" s="16">
        <v>2.614590058102001E-2</v>
      </c>
      <c r="D14" s="17">
        <v>0.1595819620126844</v>
      </c>
      <c r="E14" s="18">
        <v>6196</v>
      </c>
      <c r="F14" s="19">
        <v>0</v>
      </c>
      <c r="G14" s="5"/>
      <c r="H14" s="15" t="s">
        <v>60</v>
      </c>
      <c r="I14" s="29">
        <v>-9.1179054511934126E-4</v>
      </c>
      <c r="J14" s="5"/>
      <c r="K14" s="2">
        <f t="shared" si="0"/>
        <v>-5.564231376634898E-3</v>
      </c>
      <c r="L14" s="2">
        <f t="shared" si="1"/>
        <v>1.4938771677408904E-4</v>
      </c>
    </row>
    <row r="15" spans="1:12" ht="24" x14ac:dyDescent="0.2">
      <c r="B15" s="15" t="s">
        <v>61</v>
      </c>
      <c r="C15" s="16">
        <v>3.0664945125887669E-3</v>
      </c>
      <c r="D15" s="17">
        <v>5.5295430201531465E-2</v>
      </c>
      <c r="E15" s="18">
        <v>6196</v>
      </c>
      <c r="F15" s="19">
        <v>0</v>
      </c>
      <c r="G15" s="5"/>
      <c r="H15" s="15" t="s">
        <v>61</v>
      </c>
      <c r="I15" s="29">
        <v>7.9489207418977331E-4</v>
      </c>
      <c r="J15" s="5"/>
      <c r="K15" s="2">
        <f t="shared" si="0"/>
        <v>1.4331284504306509E-2</v>
      </c>
      <c r="L15" s="2">
        <f t="shared" si="1"/>
        <v>-4.4081982448085423E-5</v>
      </c>
    </row>
    <row r="16" spans="1:12" ht="36" x14ac:dyDescent="0.2">
      <c r="B16" s="15" t="s">
        <v>62</v>
      </c>
      <c r="C16" s="16">
        <v>1.4525500322788896E-3</v>
      </c>
      <c r="D16" s="17">
        <v>3.8087717986961742E-2</v>
      </c>
      <c r="E16" s="18">
        <v>6196</v>
      </c>
      <c r="F16" s="19">
        <v>0</v>
      </c>
      <c r="G16" s="5"/>
      <c r="H16" s="15" t="s">
        <v>62</v>
      </c>
      <c r="I16" s="29">
        <v>2.9457248990732363E-3</v>
      </c>
      <c r="J16" s="5"/>
      <c r="K16" s="2">
        <f t="shared" si="0"/>
        <v>7.7228204831881073E-2</v>
      </c>
      <c r="L16" s="2">
        <f t="shared" si="1"/>
        <v>-1.1234101236252299E-4</v>
      </c>
    </row>
    <row r="17" spans="2:12" ht="48" x14ac:dyDescent="0.2">
      <c r="B17" s="15" t="s">
        <v>63</v>
      </c>
      <c r="C17" s="16">
        <v>8.6668818592640418E-2</v>
      </c>
      <c r="D17" s="17">
        <v>0.28137183955211004</v>
      </c>
      <c r="E17" s="18">
        <v>6196</v>
      </c>
      <c r="F17" s="19">
        <v>0</v>
      </c>
      <c r="G17" s="5"/>
      <c r="H17" s="15" t="s">
        <v>63</v>
      </c>
      <c r="I17" s="29">
        <v>-2.4509831611541702E-2</v>
      </c>
      <c r="J17" s="5"/>
      <c r="K17" s="2">
        <f>((1-C17)/D17)*I17</f>
        <v>-7.9558755764252739E-2</v>
      </c>
      <c r="L17" s="2">
        <f t="shared" si="1"/>
        <v>7.5495762229022302E-3</v>
      </c>
    </row>
    <row r="18" spans="2:12" ht="24" x14ac:dyDescent="0.2">
      <c r="B18" s="15" t="s">
        <v>64</v>
      </c>
      <c r="C18" s="16">
        <v>2.7437056165267922E-3</v>
      </c>
      <c r="D18" s="17">
        <v>5.2312707549787271E-2</v>
      </c>
      <c r="E18" s="18">
        <v>6196</v>
      </c>
      <c r="F18" s="19">
        <v>0</v>
      </c>
      <c r="G18" s="5"/>
      <c r="H18" s="15" t="s">
        <v>64</v>
      </c>
      <c r="I18" s="29">
        <v>9.5236795493230959E-3</v>
      </c>
      <c r="J18" s="5"/>
      <c r="K18" s="2">
        <f t="shared" ref="K18:K81" si="2">((1-C18)/D18)*I18</f>
        <v>0.18155338962745463</v>
      </c>
      <c r="L18" s="2">
        <f t="shared" si="1"/>
        <v>-4.9949953449858063E-4</v>
      </c>
    </row>
    <row r="19" spans="2:12" ht="24" x14ac:dyDescent="0.2">
      <c r="B19" s="15" t="s">
        <v>65</v>
      </c>
      <c r="C19" s="16">
        <v>2.7437056165267914E-3</v>
      </c>
      <c r="D19" s="17">
        <v>5.2312707549785946E-2</v>
      </c>
      <c r="E19" s="18">
        <v>6196</v>
      </c>
      <c r="F19" s="19">
        <v>0</v>
      </c>
      <c r="G19" s="5"/>
      <c r="H19" s="15" t="s">
        <v>65</v>
      </c>
      <c r="I19" s="29">
        <v>-1.787867924484174E-3</v>
      </c>
      <c r="J19" s="5"/>
      <c r="K19" s="2">
        <f t="shared" si="2"/>
        <v>-3.4082780737764627E-2</v>
      </c>
      <c r="L19" s="2">
        <f t="shared" si="1"/>
        <v>9.3770395297297084E-5</v>
      </c>
    </row>
    <row r="20" spans="2:12" ht="36" x14ac:dyDescent="0.2">
      <c r="B20" s="15" t="s">
        <v>66</v>
      </c>
      <c r="C20" s="16">
        <v>1.210458360232408E-2</v>
      </c>
      <c r="D20" s="17">
        <v>0.10936175261304239</v>
      </c>
      <c r="E20" s="18">
        <v>6196</v>
      </c>
      <c r="F20" s="19">
        <v>0</v>
      </c>
      <c r="G20" s="5"/>
      <c r="H20" s="15" t="s">
        <v>66</v>
      </c>
      <c r="I20" s="29">
        <v>1.8953929206921849E-2</v>
      </c>
      <c r="J20" s="5"/>
      <c r="K20" s="2">
        <f t="shared" si="2"/>
        <v>0.171216164141933</v>
      </c>
      <c r="L20" s="2">
        <f t="shared" si="1"/>
        <v>-2.0978945124399562E-3</v>
      </c>
    </row>
    <row r="21" spans="2:12" ht="24" x14ac:dyDescent="0.2">
      <c r="B21" s="15" t="s">
        <v>67</v>
      </c>
      <c r="C21" s="16">
        <v>0.10200129115558425</v>
      </c>
      <c r="D21" s="17">
        <v>0.30267443465914462</v>
      </c>
      <c r="E21" s="18">
        <v>6196</v>
      </c>
      <c r="F21" s="19">
        <v>0</v>
      </c>
      <c r="G21" s="5"/>
      <c r="H21" s="15" t="s">
        <v>67</v>
      </c>
      <c r="I21" s="29">
        <v>5.2629383675440448E-2</v>
      </c>
      <c r="J21" s="5"/>
      <c r="K21" s="2">
        <f t="shared" si="2"/>
        <v>0.15614506273397613</v>
      </c>
      <c r="L21" s="2">
        <f t="shared" si="1"/>
        <v>-1.7736103459358901E-2</v>
      </c>
    </row>
    <row r="22" spans="2:12" ht="24" x14ac:dyDescent="0.2">
      <c r="B22" s="15" t="s">
        <v>68</v>
      </c>
      <c r="C22" s="16">
        <v>1.4525500322788897E-2</v>
      </c>
      <c r="D22" s="17">
        <v>0.1196529181363937</v>
      </c>
      <c r="E22" s="18">
        <v>6196</v>
      </c>
      <c r="F22" s="19">
        <v>0</v>
      </c>
      <c r="G22" s="5"/>
      <c r="H22" s="15" t="s">
        <v>68</v>
      </c>
      <c r="I22" s="29">
        <v>1.5230316117892065E-2</v>
      </c>
      <c r="J22" s="5"/>
      <c r="K22" s="2">
        <f t="shared" si="2"/>
        <v>0.12543854667293966</v>
      </c>
      <c r="L22" s="2">
        <f t="shared" si="1"/>
        <v>-1.8489140518448358E-3</v>
      </c>
    </row>
    <row r="23" spans="2:12" ht="24" x14ac:dyDescent="0.2">
      <c r="B23" s="15" t="s">
        <v>69</v>
      </c>
      <c r="C23" s="16">
        <v>2.5823111684958036E-3</v>
      </c>
      <c r="D23" s="17">
        <v>5.0754887440330881E-2</v>
      </c>
      <c r="E23" s="18">
        <v>6196</v>
      </c>
      <c r="F23" s="19">
        <v>0</v>
      </c>
      <c r="G23" s="5"/>
      <c r="H23" s="15" t="s">
        <v>69</v>
      </c>
      <c r="I23" s="29">
        <v>3.7127229140445214E-3</v>
      </c>
      <c r="J23" s="5"/>
      <c r="K23" s="2">
        <f t="shared" si="2"/>
        <v>7.2961160884290832E-2</v>
      </c>
      <c r="L23" s="2">
        <f t="shared" si="1"/>
        <v>-1.8889620940916723E-4</v>
      </c>
    </row>
    <row r="24" spans="2:12" ht="24" x14ac:dyDescent="0.2">
      <c r="B24" s="15" t="s">
        <v>70</v>
      </c>
      <c r="C24" s="16">
        <v>6.4557779212395089E-4</v>
      </c>
      <c r="D24" s="17">
        <v>2.5402070066299836E-2</v>
      </c>
      <c r="E24" s="18">
        <v>6196</v>
      </c>
      <c r="F24" s="19">
        <v>0</v>
      </c>
      <c r="G24" s="5"/>
      <c r="H24" s="15" t="s">
        <v>70</v>
      </c>
      <c r="I24" s="29">
        <v>4.5764342598912421E-3</v>
      </c>
      <c r="J24" s="5"/>
      <c r="K24" s="2">
        <f t="shared" si="2"/>
        <v>0.18004358714187785</v>
      </c>
      <c r="L24" s="2">
        <f t="shared" si="1"/>
        <v>-1.1630722683583838E-4</v>
      </c>
    </row>
    <row r="25" spans="2:12" ht="24" x14ac:dyDescent="0.2">
      <c r="B25" s="15" t="s">
        <v>71</v>
      </c>
      <c r="C25" s="16">
        <v>0.10442220787604907</v>
      </c>
      <c r="D25" s="17">
        <v>0.30583215353304061</v>
      </c>
      <c r="E25" s="18">
        <v>6196</v>
      </c>
      <c r="F25" s="19">
        <v>0</v>
      </c>
      <c r="G25" s="5"/>
      <c r="H25" s="15" t="s">
        <v>71</v>
      </c>
      <c r="I25" s="29">
        <v>2.6384281469449343E-2</v>
      </c>
      <c r="J25" s="5"/>
      <c r="K25" s="2">
        <f t="shared" si="2"/>
        <v>7.7261910731807784E-2</v>
      </c>
      <c r="L25" s="2">
        <f t="shared" si="1"/>
        <v>-9.0085522154405556E-3</v>
      </c>
    </row>
    <row r="26" spans="2:12" ht="36" x14ac:dyDescent="0.2">
      <c r="B26" s="15" t="s">
        <v>72</v>
      </c>
      <c r="C26" s="16">
        <v>0.14186571981923821</v>
      </c>
      <c r="D26" s="17">
        <v>0.34894052310511925</v>
      </c>
      <c r="E26" s="18">
        <v>6196</v>
      </c>
      <c r="F26" s="19">
        <v>0</v>
      </c>
      <c r="G26" s="5"/>
      <c r="H26" s="15" t="s">
        <v>72</v>
      </c>
      <c r="I26" s="29">
        <v>-9.0341343339573003E-3</v>
      </c>
      <c r="J26" s="5"/>
      <c r="K26" s="2">
        <f t="shared" si="2"/>
        <v>-2.2217254375443498E-2</v>
      </c>
      <c r="L26" s="2">
        <f t="shared" si="1"/>
        <v>3.672929583602564E-3</v>
      </c>
    </row>
    <row r="27" spans="2:12" ht="24" x14ac:dyDescent="0.2">
      <c r="B27" s="15" t="s">
        <v>73</v>
      </c>
      <c r="C27" s="16">
        <v>0.27017430600387349</v>
      </c>
      <c r="D27" s="17">
        <v>0.44408555402956967</v>
      </c>
      <c r="E27" s="18">
        <v>6196</v>
      </c>
      <c r="F27" s="19">
        <v>0</v>
      </c>
      <c r="G27" s="5"/>
      <c r="H27" s="15" t="s">
        <v>73</v>
      </c>
      <c r="I27" s="29">
        <v>-2.0819287141787161E-2</v>
      </c>
      <c r="J27" s="5"/>
      <c r="K27" s="2">
        <f t="shared" si="2"/>
        <v>-3.4215142890569497E-2</v>
      </c>
      <c r="L27" s="2">
        <f t="shared" si="1"/>
        <v>1.2666109951086543E-2</v>
      </c>
    </row>
    <row r="28" spans="2:12" ht="24" x14ac:dyDescent="0.2">
      <c r="B28" s="15" t="s">
        <v>74</v>
      </c>
      <c r="C28" s="16">
        <v>6.4557779212395089E-4</v>
      </c>
      <c r="D28" s="17">
        <v>2.5402070066299461E-2</v>
      </c>
      <c r="E28" s="18">
        <v>6196</v>
      </c>
      <c r="F28" s="19">
        <v>0</v>
      </c>
      <c r="G28" s="5"/>
      <c r="H28" s="15" t="s">
        <v>74</v>
      </c>
      <c r="I28" s="29">
        <v>9.8042994371376024E-4</v>
      </c>
      <c r="J28" s="5"/>
      <c r="K28" s="2">
        <f t="shared" si="2"/>
        <v>3.8571541506581666E-2</v>
      </c>
      <c r="L28" s="2">
        <f t="shared" si="1"/>
        <v>-2.4917016477119936E-5</v>
      </c>
    </row>
    <row r="29" spans="2:12" ht="24" x14ac:dyDescent="0.2">
      <c r="B29" s="15" t="s">
        <v>75</v>
      </c>
      <c r="C29" s="16">
        <v>1.4525500322788896E-3</v>
      </c>
      <c r="D29" s="17">
        <v>3.8087717986961298E-2</v>
      </c>
      <c r="E29" s="18">
        <v>6196</v>
      </c>
      <c r="F29" s="19">
        <v>0</v>
      </c>
      <c r="G29" s="5"/>
      <c r="H29" s="15" t="s">
        <v>75</v>
      </c>
      <c r="I29" s="29">
        <v>-2.2324309806548721E-3</v>
      </c>
      <c r="J29" s="5"/>
      <c r="K29" s="2">
        <f t="shared" si="2"/>
        <v>-5.8527745446051327E-2</v>
      </c>
      <c r="L29" s="2">
        <f t="shared" si="1"/>
        <v>8.5138145953525453E-5</v>
      </c>
    </row>
    <row r="30" spans="2:12" ht="24" x14ac:dyDescent="0.2">
      <c r="B30" s="15" t="s">
        <v>76</v>
      </c>
      <c r="C30" s="16">
        <v>0.22369270497094895</v>
      </c>
      <c r="D30" s="17">
        <v>0.41675209666455343</v>
      </c>
      <c r="E30" s="18">
        <v>6196</v>
      </c>
      <c r="F30" s="19">
        <v>0</v>
      </c>
      <c r="G30" s="5"/>
      <c r="H30" s="15" t="s">
        <v>76</v>
      </c>
      <c r="I30" s="29">
        <v>-4.4877885288840409E-2</v>
      </c>
      <c r="J30" s="5"/>
      <c r="K30" s="2">
        <f t="shared" si="2"/>
        <v>-8.359653140088677E-2</v>
      </c>
      <c r="L30" s="2">
        <f t="shared" si="1"/>
        <v>2.4088314453561133E-2</v>
      </c>
    </row>
    <row r="31" spans="2:12" ht="24" x14ac:dyDescent="0.2">
      <c r="B31" s="15" t="s">
        <v>77</v>
      </c>
      <c r="C31" s="16">
        <v>4.8418334409296322E-4</v>
      </c>
      <c r="D31" s="17">
        <v>2.2000614306368304E-2</v>
      </c>
      <c r="E31" s="18">
        <v>6196</v>
      </c>
      <c r="F31" s="19">
        <v>0</v>
      </c>
      <c r="G31" s="5"/>
      <c r="H31" s="15" t="s">
        <v>77</v>
      </c>
      <c r="I31" s="29">
        <v>7.2753533594914575E-4</v>
      </c>
      <c r="J31" s="5"/>
      <c r="K31" s="2">
        <f t="shared" si="2"/>
        <v>3.3052853221773426E-2</v>
      </c>
      <c r="L31" s="2">
        <f t="shared" si="1"/>
        <v>-1.6011393454758645E-5</v>
      </c>
    </row>
    <row r="32" spans="2:12" ht="36" x14ac:dyDescent="0.2">
      <c r="B32" s="15" t="s">
        <v>78</v>
      </c>
      <c r="C32" s="16">
        <v>1.2911555842479018E-3</v>
      </c>
      <c r="D32" s="17">
        <v>3.5912346781913095E-2</v>
      </c>
      <c r="E32" s="18">
        <v>6196</v>
      </c>
      <c r="F32" s="19">
        <v>0</v>
      </c>
      <c r="G32" s="5"/>
      <c r="H32" s="15" t="s">
        <v>78</v>
      </c>
      <c r="I32" s="29">
        <v>5.5679715616703566E-3</v>
      </c>
      <c r="J32" s="5"/>
      <c r="K32" s="2">
        <f t="shared" si="2"/>
        <v>0.15484319300726421</v>
      </c>
      <c r="L32" s="2">
        <f t="shared" si="1"/>
        <v>-2.0018512347416185E-4</v>
      </c>
    </row>
    <row r="33" spans="2:12" ht="36" x14ac:dyDescent="0.2">
      <c r="B33" s="15" t="s">
        <v>79</v>
      </c>
      <c r="C33" s="16">
        <v>1.5978050355067788E-2</v>
      </c>
      <c r="D33" s="17">
        <v>0.12540051928304333</v>
      </c>
      <c r="E33" s="18">
        <v>6196</v>
      </c>
      <c r="F33" s="19">
        <v>0</v>
      </c>
      <c r="G33" s="5"/>
      <c r="H33" s="15" t="s">
        <v>79</v>
      </c>
      <c r="I33" s="29">
        <v>1.5068523528191732E-2</v>
      </c>
      <c r="J33" s="5"/>
      <c r="K33" s="2">
        <f t="shared" si="2"/>
        <v>0.118243193770305</v>
      </c>
      <c r="L33" s="2">
        <f t="shared" si="1"/>
        <v>-1.9199731315827778E-3</v>
      </c>
    </row>
    <row r="34" spans="2:12" ht="36" x14ac:dyDescent="0.2">
      <c r="B34" s="15" t="s">
        <v>80</v>
      </c>
      <c r="C34" s="16">
        <v>4.3576500968366683E-3</v>
      </c>
      <c r="D34" s="17">
        <v>6.5873828879890434E-2</v>
      </c>
      <c r="E34" s="18">
        <v>6196</v>
      </c>
      <c r="F34" s="19">
        <v>0</v>
      </c>
      <c r="G34" s="5"/>
      <c r="H34" s="15" t="s">
        <v>80</v>
      </c>
      <c r="I34" s="29">
        <v>7.8271391357828228E-3</v>
      </c>
      <c r="J34" s="5"/>
      <c r="K34" s="2">
        <f t="shared" si="2"/>
        <v>0.11830238707361421</v>
      </c>
      <c r="L34" s="2">
        <f t="shared" si="1"/>
        <v>-5.1777669816624786E-4</v>
      </c>
    </row>
    <row r="35" spans="2:12" ht="36" x14ac:dyDescent="0.2">
      <c r="B35" s="15" t="s">
        <v>81</v>
      </c>
      <c r="C35" s="16">
        <v>1.6139444803098773E-3</v>
      </c>
      <c r="D35" s="17">
        <v>4.0144735231149475E-2</v>
      </c>
      <c r="E35" s="18">
        <v>6196</v>
      </c>
      <c r="F35" s="19">
        <v>0</v>
      </c>
      <c r="G35" s="5"/>
      <c r="H35" s="15" t="s">
        <v>81</v>
      </c>
      <c r="I35" s="29">
        <v>4.5555437377907469E-4</v>
      </c>
      <c r="J35" s="5"/>
      <c r="K35" s="2">
        <f t="shared" si="2"/>
        <v>1.1329483970767988E-2</v>
      </c>
      <c r="L35" s="2">
        <f t="shared" si="1"/>
        <v>-1.8314717055881006E-5</v>
      </c>
    </row>
    <row r="36" spans="2:12" ht="36" x14ac:dyDescent="0.2">
      <c r="B36" s="15" t="s">
        <v>82</v>
      </c>
      <c r="C36" s="16">
        <v>2.3886378308586184E-2</v>
      </c>
      <c r="D36" s="17">
        <v>0.15270750764482857</v>
      </c>
      <c r="E36" s="18">
        <v>6196</v>
      </c>
      <c r="F36" s="19">
        <v>0</v>
      </c>
      <c r="G36" s="5"/>
      <c r="H36" s="15" t="s">
        <v>82</v>
      </c>
      <c r="I36" s="29">
        <v>1.4856674138735601E-2</v>
      </c>
      <c r="J36" s="5"/>
      <c r="K36" s="2">
        <f t="shared" si="2"/>
        <v>9.4964564765074116E-2</v>
      </c>
      <c r="L36" s="2">
        <f t="shared" si="1"/>
        <v>-2.3238683176638507E-3</v>
      </c>
    </row>
    <row r="37" spans="2:12" ht="48" x14ac:dyDescent="0.2">
      <c r="B37" s="15" t="s">
        <v>83</v>
      </c>
      <c r="C37" s="16">
        <v>2.3240800516462233E-2</v>
      </c>
      <c r="D37" s="17">
        <v>0.1506795608589078</v>
      </c>
      <c r="E37" s="18">
        <v>6196</v>
      </c>
      <c r="F37" s="19">
        <v>0</v>
      </c>
      <c r="G37" s="5"/>
      <c r="H37" s="15" t="s">
        <v>83</v>
      </c>
      <c r="I37" s="29">
        <v>1.2227383919596604E-3</v>
      </c>
      <c r="J37" s="5"/>
      <c r="K37" s="2">
        <f t="shared" si="2"/>
        <v>7.9262307780856578E-3</v>
      </c>
      <c r="L37" s="2">
        <f t="shared" si="1"/>
        <v>-1.8859504825583854E-4</v>
      </c>
    </row>
    <row r="38" spans="2:12" ht="36" x14ac:dyDescent="0.2">
      <c r="B38" s="15" t="s">
        <v>84</v>
      </c>
      <c r="C38" s="16">
        <v>5.1646223369916075E-2</v>
      </c>
      <c r="D38" s="17">
        <v>0.22132961206904017</v>
      </c>
      <c r="E38" s="18">
        <v>6196</v>
      </c>
      <c r="F38" s="19">
        <v>0</v>
      </c>
      <c r="G38" s="5"/>
      <c r="H38" s="15" t="s">
        <v>84</v>
      </c>
      <c r="I38" s="29">
        <v>-9.1424258456289098E-3</v>
      </c>
      <c r="J38" s="5"/>
      <c r="K38" s="2">
        <f t="shared" si="2"/>
        <v>-3.9173493312580882E-2</v>
      </c>
      <c r="L38" s="2">
        <f t="shared" si="1"/>
        <v>2.1333420456136625E-3</v>
      </c>
    </row>
    <row r="39" spans="2:12" ht="36" x14ac:dyDescent="0.2">
      <c r="B39" s="15" t="s">
        <v>85</v>
      </c>
      <c r="C39" s="16">
        <v>1.6139444803098772E-4</v>
      </c>
      <c r="D39" s="17">
        <v>1.2704111461687918E-2</v>
      </c>
      <c r="E39" s="18">
        <v>6196</v>
      </c>
      <c r="F39" s="19">
        <v>0</v>
      </c>
      <c r="G39" s="5"/>
      <c r="H39" s="15" t="s">
        <v>85</v>
      </c>
      <c r="I39" s="29">
        <v>-3.0584120094993725E-4</v>
      </c>
      <c r="J39" s="5"/>
      <c r="K39" s="2">
        <f t="shared" si="2"/>
        <v>-2.4070305176423262E-2</v>
      </c>
      <c r="L39" s="2">
        <f t="shared" si="1"/>
        <v>3.8854407064444324E-6</v>
      </c>
    </row>
    <row r="40" spans="2:12" ht="24" x14ac:dyDescent="0.2">
      <c r="B40" s="15" t="s">
        <v>86</v>
      </c>
      <c r="C40" s="16">
        <v>3.2278889606197547E-3</v>
      </c>
      <c r="D40" s="17">
        <v>5.6727321980201813E-2</v>
      </c>
      <c r="E40" s="18">
        <v>6196</v>
      </c>
      <c r="F40" s="19">
        <v>0</v>
      </c>
      <c r="G40" s="5"/>
      <c r="H40" s="15" t="s">
        <v>86</v>
      </c>
      <c r="I40" s="29">
        <v>-1.8097213368215928E-3</v>
      </c>
      <c r="J40" s="5"/>
      <c r="K40" s="2">
        <f t="shared" si="2"/>
        <v>-3.179913477893833E-2</v>
      </c>
      <c r="L40" s="2">
        <f t="shared" si="1"/>
        <v>1.0297647272972258E-4</v>
      </c>
    </row>
    <row r="41" spans="2:12" ht="24" x14ac:dyDescent="0.2">
      <c r="B41" s="15" t="s">
        <v>87</v>
      </c>
      <c r="C41" s="16">
        <v>2.8082633957391859E-2</v>
      </c>
      <c r="D41" s="17">
        <v>0.16522229098546154</v>
      </c>
      <c r="E41" s="18">
        <v>6196</v>
      </c>
      <c r="F41" s="19">
        <v>0</v>
      </c>
      <c r="G41" s="5"/>
      <c r="H41" s="15" t="s">
        <v>87</v>
      </c>
      <c r="I41" s="29">
        <v>2.5515109882747765E-2</v>
      </c>
      <c r="J41" s="5"/>
      <c r="K41" s="2">
        <f t="shared" si="2"/>
        <v>0.1500922075563644</v>
      </c>
      <c r="L41" s="2">
        <f t="shared" si="1"/>
        <v>-4.3367725198949518E-3</v>
      </c>
    </row>
    <row r="42" spans="2:12" ht="24" x14ac:dyDescent="0.2">
      <c r="B42" s="15" t="s">
        <v>88</v>
      </c>
      <c r="C42" s="16">
        <v>5.1323434473854096E-2</v>
      </c>
      <c r="D42" s="17">
        <v>0.220674418556424</v>
      </c>
      <c r="E42" s="18">
        <v>6196</v>
      </c>
      <c r="F42" s="19">
        <v>0</v>
      </c>
      <c r="G42" s="5"/>
      <c r="H42" s="15" t="s">
        <v>88</v>
      </c>
      <c r="I42" s="29">
        <v>3.8895163183143053E-2</v>
      </c>
      <c r="J42" s="5"/>
      <c r="K42" s="2">
        <f t="shared" si="2"/>
        <v>0.16720982008491619</v>
      </c>
      <c r="L42" s="2">
        <f t="shared" si="1"/>
        <v>-9.0460569559379627E-3</v>
      </c>
    </row>
    <row r="43" spans="2:12" ht="24" x14ac:dyDescent="0.2">
      <c r="B43" s="15" t="s">
        <v>89</v>
      </c>
      <c r="C43" s="16">
        <v>4.8418334409296322E-4</v>
      </c>
      <c r="D43" s="17">
        <v>2.2000614306368488E-2</v>
      </c>
      <c r="E43" s="18">
        <v>6196</v>
      </c>
      <c r="F43" s="19">
        <v>0</v>
      </c>
      <c r="G43" s="5"/>
      <c r="H43" s="15" t="s">
        <v>89</v>
      </c>
      <c r="I43" s="29">
        <v>1.1797203017495322E-3</v>
      </c>
      <c r="J43" s="5"/>
      <c r="K43" s="2">
        <f t="shared" si="2"/>
        <v>5.3596189833999781E-2</v>
      </c>
      <c r="L43" s="2">
        <f t="shared" si="1"/>
        <v>-2.5962953253996341E-5</v>
      </c>
    </row>
    <row r="44" spans="2:12" ht="24" x14ac:dyDescent="0.2">
      <c r="B44" s="15" t="s">
        <v>90</v>
      </c>
      <c r="C44" s="16">
        <v>1.3718528082633958E-2</v>
      </c>
      <c r="D44" s="17">
        <v>0.11632933483232087</v>
      </c>
      <c r="E44" s="18">
        <v>6196</v>
      </c>
      <c r="F44" s="19">
        <v>0</v>
      </c>
      <c r="G44" s="5"/>
      <c r="H44" s="15" t="s">
        <v>90</v>
      </c>
      <c r="I44" s="29">
        <v>9.1088343933713786E-3</v>
      </c>
      <c r="J44" s="5"/>
      <c r="K44" s="2">
        <f t="shared" si="2"/>
        <v>7.722793744067534E-2</v>
      </c>
      <c r="L44" s="2">
        <f t="shared" si="1"/>
        <v>-1.0741899333099991E-3</v>
      </c>
    </row>
    <row r="45" spans="2:12" ht="24" x14ac:dyDescent="0.2">
      <c r="B45" s="15" t="s">
        <v>91</v>
      </c>
      <c r="C45" s="16">
        <v>0.21772111039380246</v>
      </c>
      <c r="D45" s="17">
        <v>0.41273008298515429</v>
      </c>
      <c r="E45" s="18">
        <v>6196</v>
      </c>
      <c r="F45" s="19">
        <v>0</v>
      </c>
      <c r="G45" s="5"/>
      <c r="H45" s="15" t="s">
        <v>91</v>
      </c>
      <c r="I45" s="29">
        <v>5.3532925671968844E-2</v>
      </c>
      <c r="J45" s="5"/>
      <c r="K45" s="2">
        <f t="shared" si="2"/>
        <v>0.10146504792950896</v>
      </c>
      <c r="L45" s="2">
        <f t="shared" si="1"/>
        <v>-2.8239395431588113E-2</v>
      </c>
    </row>
    <row r="46" spans="2:12" ht="24" x14ac:dyDescent="0.2">
      <c r="B46" s="15" t="s">
        <v>92</v>
      </c>
      <c r="C46" s="16">
        <v>0.68834732085216266</v>
      </c>
      <c r="D46" s="17">
        <v>0.46320612637026826</v>
      </c>
      <c r="E46" s="18">
        <v>6196</v>
      </c>
      <c r="F46" s="19">
        <v>0</v>
      </c>
      <c r="G46" s="5"/>
      <c r="H46" s="15" t="s">
        <v>92</v>
      </c>
      <c r="I46" s="29">
        <v>-7.7634885137044821E-2</v>
      </c>
      <c r="J46" s="5"/>
      <c r="K46" s="2">
        <f t="shared" si="2"/>
        <v>-5.2234024057259625E-2</v>
      </c>
      <c r="L46" s="2">
        <f t="shared" si="1"/>
        <v>0.11536929705034296</v>
      </c>
    </row>
    <row r="47" spans="2:12" ht="24" x14ac:dyDescent="0.2">
      <c r="B47" s="15" t="s">
        <v>93</v>
      </c>
      <c r="C47" s="16">
        <v>3.2278889606197545E-4</v>
      </c>
      <c r="D47" s="17">
        <v>1.7964876601771297E-2</v>
      </c>
      <c r="E47" s="18">
        <v>6196</v>
      </c>
      <c r="F47" s="19">
        <v>0</v>
      </c>
      <c r="G47" s="5"/>
      <c r="H47" s="15" t="s">
        <v>93</v>
      </c>
      <c r="I47" s="29">
        <v>-1.0078603375448419E-3</v>
      </c>
      <c r="J47" s="5"/>
      <c r="K47" s="2">
        <f t="shared" si="2"/>
        <v>-5.6083603230525976E-2</v>
      </c>
      <c r="L47" s="2">
        <f t="shared" si="1"/>
        <v>1.810900976122892E-5</v>
      </c>
    </row>
    <row r="48" spans="2:12" x14ac:dyDescent="0.2">
      <c r="B48" s="15" t="s">
        <v>94</v>
      </c>
      <c r="C48" s="16">
        <v>0.35910264686894777</v>
      </c>
      <c r="D48" s="17">
        <v>0.47977607951589751</v>
      </c>
      <c r="E48" s="18">
        <v>6196</v>
      </c>
      <c r="F48" s="19">
        <v>0</v>
      </c>
      <c r="G48" s="5"/>
      <c r="H48" s="15" t="s">
        <v>94</v>
      </c>
      <c r="I48" s="29">
        <v>8.3678740892056985E-2</v>
      </c>
      <c r="J48" s="5"/>
      <c r="K48" s="2">
        <f t="shared" si="2"/>
        <v>0.11178023632435273</v>
      </c>
      <c r="L48" s="2">
        <f t="shared" si="1"/>
        <v>-6.2631837275669816E-2</v>
      </c>
    </row>
    <row r="49" spans="2:12" x14ac:dyDescent="0.2">
      <c r="B49" s="15" t="s">
        <v>95</v>
      </c>
      <c r="C49" s="16">
        <v>0.39105874757908327</v>
      </c>
      <c r="D49" s="17">
        <v>0.48802688745174266</v>
      </c>
      <c r="E49" s="18">
        <v>6196</v>
      </c>
      <c r="F49" s="19">
        <v>0</v>
      </c>
      <c r="G49" s="5"/>
      <c r="H49" s="15" t="s">
        <v>95</v>
      </c>
      <c r="I49" s="29">
        <v>2.8211952341528901E-2</v>
      </c>
      <c r="J49" s="5"/>
      <c r="K49" s="2">
        <f t="shared" si="2"/>
        <v>3.5201793249124147E-2</v>
      </c>
      <c r="L49" s="2">
        <f t="shared" si="1"/>
        <v>-2.2606399428207736E-2</v>
      </c>
    </row>
    <row r="50" spans="2:12" x14ac:dyDescent="0.2">
      <c r="B50" s="15" t="s">
        <v>96</v>
      </c>
      <c r="C50" s="16">
        <v>0.33150419625564886</v>
      </c>
      <c r="D50" s="17">
        <v>0.47079181851717822</v>
      </c>
      <c r="E50" s="18">
        <v>6196</v>
      </c>
      <c r="F50" s="19">
        <v>0</v>
      </c>
      <c r="G50" s="5"/>
      <c r="H50" s="15" t="s">
        <v>96</v>
      </c>
      <c r="I50" s="29">
        <v>8.2221738931432364E-2</v>
      </c>
      <c r="J50" s="5"/>
      <c r="K50" s="2">
        <f t="shared" si="2"/>
        <v>0.1167498781634425</v>
      </c>
      <c r="L50" s="2">
        <f t="shared" si="1"/>
        <v>-5.7895762855555512E-2</v>
      </c>
    </row>
    <row r="51" spans="2:12" ht="24" x14ac:dyDescent="0.2">
      <c r="B51" s="15" t="s">
        <v>97</v>
      </c>
      <c r="C51" s="16">
        <v>1.4202711426726921E-2</v>
      </c>
      <c r="D51" s="17">
        <v>0.11833534747648843</v>
      </c>
      <c r="E51" s="18">
        <v>6196</v>
      </c>
      <c r="F51" s="19">
        <v>0</v>
      </c>
      <c r="G51" s="5"/>
      <c r="H51" s="15" t="s">
        <v>97</v>
      </c>
      <c r="I51" s="29">
        <v>1.690026285064854E-2</v>
      </c>
      <c r="J51" s="5"/>
      <c r="K51" s="2">
        <f t="shared" si="2"/>
        <v>0.14078830754821675</v>
      </c>
      <c r="L51" s="2">
        <f t="shared" si="1"/>
        <v>-2.0283842606815773E-3</v>
      </c>
    </row>
    <row r="52" spans="2:12" x14ac:dyDescent="0.2">
      <c r="B52" s="15" t="s">
        <v>98</v>
      </c>
      <c r="C52" s="16">
        <v>9.5384118786313726E-2</v>
      </c>
      <c r="D52" s="17">
        <v>0.2937684751588211</v>
      </c>
      <c r="E52" s="18">
        <v>6196</v>
      </c>
      <c r="F52" s="19">
        <v>0</v>
      </c>
      <c r="G52" s="5"/>
      <c r="H52" s="15" t="s">
        <v>98</v>
      </c>
      <c r="I52" s="29">
        <v>5.2642727375772809E-2</v>
      </c>
      <c r="J52" s="5"/>
      <c r="K52" s="2">
        <f t="shared" si="2"/>
        <v>0.1621053695049505</v>
      </c>
      <c r="L52" s="2">
        <f t="shared" si="1"/>
        <v>-1.7092644670370333E-2</v>
      </c>
    </row>
    <row r="53" spans="2:12" x14ac:dyDescent="0.2">
      <c r="B53" s="15" t="s">
        <v>99</v>
      </c>
      <c r="C53" s="16">
        <v>0.23724983860555196</v>
      </c>
      <c r="D53" s="17">
        <v>0.42543103286046158</v>
      </c>
      <c r="E53" s="18">
        <v>6196</v>
      </c>
      <c r="F53" s="19">
        <v>0</v>
      </c>
      <c r="G53" s="5"/>
      <c r="H53" s="15" t="s">
        <v>99</v>
      </c>
      <c r="I53" s="29">
        <v>7.767212427426648E-2</v>
      </c>
      <c r="J53" s="5"/>
      <c r="K53" s="2">
        <f t="shared" si="2"/>
        <v>0.13925741365811023</v>
      </c>
      <c r="L53" s="2">
        <f t="shared" si="1"/>
        <v>-4.3315361421375799E-2</v>
      </c>
    </row>
    <row r="54" spans="2:12" x14ac:dyDescent="0.2">
      <c r="B54" s="15" t="s">
        <v>100</v>
      </c>
      <c r="C54" s="16">
        <v>0.21223369916074886</v>
      </c>
      <c r="D54" s="17">
        <v>0.40892241817307823</v>
      </c>
      <c r="E54" s="18">
        <v>6196</v>
      </c>
      <c r="F54" s="19">
        <v>0</v>
      </c>
      <c r="G54" s="5"/>
      <c r="H54" s="15" t="s">
        <v>100</v>
      </c>
      <c r="I54" s="29">
        <v>5.6350560391811015E-2</v>
      </c>
      <c r="J54" s="5"/>
      <c r="K54" s="2">
        <f t="shared" si="2"/>
        <v>0.10855622127150552</v>
      </c>
      <c r="L54" s="2">
        <f t="shared" si="1"/>
        <v>-2.924634930793479E-2</v>
      </c>
    </row>
    <row r="55" spans="2:12" x14ac:dyDescent="0.2">
      <c r="B55" s="15" t="s">
        <v>101</v>
      </c>
      <c r="C55" s="16">
        <v>0.70416397675919951</v>
      </c>
      <c r="D55" s="17">
        <v>0.45645448539767608</v>
      </c>
      <c r="E55" s="18">
        <v>6196</v>
      </c>
      <c r="F55" s="19">
        <v>0</v>
      </c>
      <c r="G55" s="5"/>
      <c r="H55" s="15" t="s">
        <v>101</v>
      </c>
      <c r="I55" s="29">
        <v>5.2207660271003736E-2</v>
      </c>
      <c r="J55" s="5"/>
      <c r="K55" s="2">
        <f t="shared" si="2"/>
        <v>3.3836684908078923E-2</v>
      </c>
      <c r="L55" s="2">
        <f t="shared" si="1"/>
        <v>-8.0539801556982191E-2</v>
      </c>
    </row>
    <row r="56" spans="2:12" x14ac:dyDescent="0.2">
      <c r="B56" s="15" t="s">
        <v>102</v>
      </c>
      <c r="C56" s="16">
        <v>0.26969012265978054</v>
      </c>
      <c r="D56" s="17">
        <v>0.44383460134966451</v>
      </c>
      <c r="E56" s="18">
        <v>6196</v>
      </c>
      <c r="F56" s="19">
        <v>0</v>
      </c>
      <c r="G56" s="5"/>
      <c r="H56" s="15" t="s">
        <v>102</v>
      </c>
      <c r="I56" s="29">
        <v>-1.9506360456349615E-2</v>
      </c>
      <c r="J56" s="5"/>
      <c r="K56" s="2">
        <f t="shared" si="2"/>
        <v>-3.2096838932590722E-2</v>
      </c>
      <c r="L56" s="2">
        <f t="shared" si="1"/>
        <v>1.1852777426819691E-2</v>
      </c>
    </row>
    <row r="57" spans="2:12" x14ac:dyDescent="0.2">
      <c r="B57" s="15" t="s">
        <v>103</v>
      </c>
      <c r="C57" s="16">
        <v>7.9083279535184001E-2</v>
      </c>
      <c r="D57" s="17">
        <v>0.26989047879693007</v>
      </c>
      <c r="E57" s="18">
        <v>6196</v>
      </c>
      <c r="F57" s="19">
        <v>0</v>
      </c>
      <c r="G57" s="5"/>
      <c r="H57" s="15" t="s">
        <v>103</v>
      </c>
      <c r="I57" s="29">
        <v>8.2548258291133825E-3</v>
      </c>
      <c r="J57" s="5"/>
      <c r="K57" s="2">
        <f t="shared" si="2"/>
        <v>2.8167007463331908E-2</v>
      </c>
      <c r="L57" s="2">
        <f t="shared" si="1"/>
        <v>-2.4188281908574553E-3</v>
      </c>
    </row>
    <row r="58" spans="2:12" x14ac:dyDescent="0.2">
      <c r="B58" s="15" t="s">
        <v>104</v>
      </c>
      <c r="C58" s="16">
        <v>1.4848289218850872E-2</v>
      </c>
      <c r="D58" s="17">
        <v>0.12095527584916686</v>
      </c>
      <c r="E58" s="18">
        <v>6196</v>
      </c>
      <c r="F58" s="19">
        <v>0</v>
      </c>
      <c r="G58" s="5"/>
      <c r="H58" s="15" t="s">
        <v>104</v>
      </c>
      <c r="I58" s="29">
        <v>-1.162840151609256E-3</v>
      </c>
      <c r="J58" s="5"/>
      <c r="K58" s="2">
        <f t="shared" si="2"/>
        <v>-9.4710541287295162E-3</v>
      </c>
      <c r="L58" s="2">
        <f t="shared" si="1"/>
        <v>1.4274852225476992E-4</v>
      </c>
    </row>
    <row r="59" spans="2:12" x14ac:dyDescent="0.2">
      <c r="B59" s="15" t="s">
        <v>105</v>
      </c>
      <c r="C59" s="16">
        <v>6.5364751452550024E-2</v>
      </c>
      <c r="D59" s="17">
        <v>0.24718831334371213</v>
      </c>
      <c r="E59" s="18">
        <v>6196</v>
      </c>
      <c r="F59" s="19">
        <v>0</v>
      </c>
      <c r="G59" s="5"/>
      <c r="H59" s="15" t="s">
        <v>105</v>
      </c>
      <c r="I59" s="29">
        <v>4.0748128910874669E-2</v>
      </c>
      <c r="J59" s="5"/>
      <c r="K59" s="2">
        <f t="shared" si="2"/>
        <v>0.15407135182601728</v>
      </c>
      <c r="L59" s="2">
        <f t="shared" si="1"/>
        <v>-1.0775150663017957E-2</v>
      </c>
    </row>
    <row r="60" spans="2:12" x14ac:dyDescent="0.2">
      <c r="B60" s="15" t="s">
        <v>106</v>
      </c>
      <c r="C60" s="16">
        <v>3.3892834086507425E-3</v>
      </c>
      <c r="D60" s="17">
        <v>5.812350137572514E-2</v>
      </c>
      <c r="E60" s="18">
        <v>6196</v>
      </c>
      <c r="F60" s="19">
        <v>0</v>
      </c>
      <c r="G60" s="5"/>
      <c r="H60" s="15" t="s">
        <v>106</v>
      </c>
      <c r="I60" s="29">
        <v>2.1732095998383111E-3</v>
      </c>
      <c r="J60" s="5"/>
      <c r="K60" s="2">
        <f t="shared" si="2"/>
        <v>3.7262792593954222E-2</v>
      </c>
      <c r="L60" s="2">
        <f t="shared" si="1"/>
        <v>-1.2672366712113985E-4</v>
      </c>
    </row>
    <row r="61" spans="2:12" x14ac:dyDescent="0.2">
      <c r="B61" s="15" t="s">
        <v>107</v>
      </c>
      <c r="C61" s="16">
        <v>0.29519044544867656</v>
      </c>
      <c r="D61" s="17">
        <v>0.456165135001941</v>
      </c>
      <c r="E61" s="18">
        <v>6196</v>
      </c>
      <c r="F61" s="19">
        <v>0</v>
      </c>
      <c r="G61" s="5"/>
      <c r="H61" s="15" t="s">
        <v>107</v>
      </c>
      <c r="I61" s="29">
        <v>7.1868054221337116E-2</v>
      </c>
      <c r="J61" s="5"/>
      <c r="K61" s="2">
        <f t="shared" si="2"/>
        <v>0.11104156673875447</v>
      </c>
      <c r="L61" s="2">
        <f t="shared" si="1"/>
        <v>-4.6506761063700913E-2</v>
      </c>
    </row>
    <row r="62" spans="2:12" ht="24" x14ac:dyDescent="0.2">
      <c r="B62" s="15" t="s">
        <v>108</v>
      </c>
      <c r="C62" s="16">
        <v>0.4908005164622336</v>
      </c>
      <c r="D62" s="17">
        <v>0.49995570900494712</v>
      </c>
      <c r="E62" s="18">
        <v>6196</v>
      </c>
      <c r="F62" s="19">
        <v>0</v>
      </c>
      <c r="G62" s="5"/>
      <c r="H62" s="15" t="s">
        <v>108</v>
      </c>
      <c r="I62" s="29">
        <v>-6.9736702296530964E-2</v>
      </c>
      <c r="J62" s="5"/>
      <c r="K62" s="2">
        <f t="shared" si="2"/>
        <v>-7.1026077217310399E-2</v>
      </c>
      <c r="L62" s="2">
        <f t="shared" si="1"/>
        <v>6.8459683302009758E-2</v>
      </c>
    </row>
    <row r="63" spans="2:12" ht="24" x14ac:dyDescent="0.2">
      <c r="B63" s="15" t="s">
        <v>109</v>
      </c>
      <c r="C63" s="16">
        <v>7.7469335054874106E-2</v>
      </c>
      <c r="D63" s="17">
        <v>0.26735626709518218</v>
      </c>
      <c r="E63" s="18">
        <v>6196</v>
      </c>
      <c r="F63" s="19">
        <v>0</v>
      </c>
      <c r="G63" s="5"/>
      <c r="H63" s="15" t="s">
        <v>109</v>
      </c>
      <c r="I63" s="29">
        <v>-2.0070563387021505E-2</v>
      </c>
      <c r="J63" s="5"/>
      <c r="K63" s="2">
        <f t="shared" si="2"/>
        <v>-6.9254820126062072E-2</v>
      </c>
      <c r="L63" s="2">
        <f t="shared" si="1"/>
        <v>5.8156601925314537E-3</v>
      </c>
    </row>
    <row r="64" spans="2:12" ht="24" x14ac:dyDescent="0.2">
      <c r="B64" s="15" t="s">
        <v>110</v>
      </c>
      <c r="C64" s="16">
        <v>3.2278889606197545E-4</v>
      </c>
      <c r="D64" s="17">
        <v>1.7964876601771144E-2</v>
      </c>
      <c r="E64" s="18">
        <v>6196</v>
      </c>
      <c r="F64" s="19">
        <v>0</v>
      </c>
      <c r="G64" s="5"/>
      <c r="H64" s="15" t="s">
        <v>110</v>
      </c>
      <c r="I64" s="29">
        <v>1.2553904863026614E-3</v>
      </c>
      <c r="J64" s="5"/>
      <c r="K64" s="2">
        <f t="shared" si="2"/>
        <v>6.9857716699803715E-2</v>
      </c>
      <c r="L64" s="2">
        <f t="shared" si="1"/>
        <v>-2.2556576267292127E-5</v>
      </c>
    </row>
    <row r="65" spans="2:12" ht="24" x14ac:dyDescent="0.2">
      <c r="B65" s="15" t="s">
        <v>111</v>
      </c>
      <c r="C65" s="16">
        <v>1.6139444803098772E-4</v>
      </c>
      <c r="D65" s="17">
        <v>1.2704111461688207E-2</v>
      </c>
      <c r="E65" s="18">
        <v>6196</v>
      </c>
      <c r="F65" s="19">
        <v>0</v>
      </c>
      <c r="G65" s="5"/>
      <c r="H65" s="15" t="s">
        <v>111</v>
      </c>
      <c r="I65" s="29">
        <v>-1.2609101957154517E-3</v>
      </c>
      <c r="J65" s="5"/>
      <c r="K65" s="2">
        <f t="shared" si="2"/>
        <v>-9.9236117032844934E-2</v>
      </c>
      <c r="L65" s="2">
        <f t="shared" si="1"/>
        <v>1.6018743669547202E-5</v>
      </c>
    </row>
    <row r="66" spans="2:12" ht="36" x14ac:dyDescent="0.2">
      <c r="B66" s="15" t="s">
        <v>112</v>
      </c>
      <c r="C66" s="16">
        <v>4.8418334409296325E-3</v>
      </c>
      <c r="D66" s="17">
        <v>6.9420226712387109E-2</v>
      </c>
      <c r="E66" s="18">
        <v>6196</v>
      </c>
      <c r="F66" s="19">
        <v>0</v>
      </c>
      <c r="G66" s="5"/>
      <c r="H66" s="15" t="s">
        <v>112</v>
      </c>
      <c r="I66" s="29">
        <v>1.1892877047483236E-2</v>
      </c>
      <c r="J66" s="5"/>
      <c r="K66" s="2">
        <f t="shared" si="2"/>
        <v>0.17048768461561389</v>
      </c>
      <c r="L66" s="2">
        <f t="shared" si="1"/>
        <v>-8.2948922128907169E-4</v>
      </c>
    </row>
    <row r="67" spans="2:12" ht="36" x14ac:dyDescent="0.2">
      <c r="B67" s="15" t="s">
        <v>113</v>
      </c>
      <c r="C67" s="16">
        <v>8.0697224015493867E-4</v>
      </c>
      <c r="D67" s="17">
        <v>2.8398084313975565E-2</v>
      </c>
      <c r="E67" s="18">
        <v>6196</v>
      </c>
      <c r="F67" s="19">
        <v>0</v>
      </c>
      <c r="G67" s="5"/>
      <c r="H67" s="15" t="s">
        <v>113</v>
      </c>
      <c r="I67" s="29">
        <v>4.7997164441324737E-3</v>
      </c>
      <c r="J67" s="5"/>
      <c r="K67" s="2">
        <f t="shared" si="2"/>
        <v>0.1688791100546618</v>
      </c>
      <c r="L67" s="2">
        <f t="shared" si="1"/>
        <v>-1.3639081735960409E-4</v>
      </c>
    </row>
    <row r="68" spans="2:12" ht="24" x14ac:dyDescent="0.2">
      <c r="B68" s="15" t="s">
        <v>114</v>
      </c>
      <c r="C68" s="16">
        <v>3.4538411878631374E-2</v>
      </c>
      <c r="D68" s="17">
        <v>0.18262226762484751</v>
      </c>
      <c r="E68" s="18">
        <v>6196</v>
      </c>
      <c r="F68" s="19">
        <v>0</v>
      </c>
      <c r="G68" s="5"/>
      <c r="H68" s="15" t="s">
        <v>114</v>
      </c>
      <c r="I68" s="29">
        <v>2.9914182517813765E-2</v>
      </c>
      <c r="J68" s="5"/>
      <c r="K68" s="2">
        <f t="shared" si="2"/>
        <v>0.15814607132318523</v>
      </c>
      <c r="L68" s="2">
        <f t="shared" si="1"/>
        <v>-5.6575157578003417E-3</v>
      </c>
    </row>
    <row r="69" spans="2:12" ht="24" x14ac:dyDescent="0.2">
      <c r="B69" s="15" t="s">
        <v>115</v>
      </c>
      <c r="C69" s="16">
        <v>0.38863783085861847</v>
      </c>
      <c r="D69" s="17">
        <v>0.487480071949216</v>
      </c>
      <c r="E69" s="18">
        <v>6196</v>
      </c>
      <c r="F69" s="19">
        <v>0</v>
      </c>
      <c r="G69" s="5"/>
      <c r="H69" s="15" t="s">
        <v>115</v>
      </c>
      <c r="I69" s="29">
        <v>6.8961878653111083E-2</v>
      </c>
      <c r="J69" s="5"/>
      <c r="K69" s="2">
        <f t="shared" si="2"/>
        <v>8.6486989207269341E-2</v>
      </c>
      <c r="L69" s="2">
        <f t="shared" si="1"/>
        <v>-5.4979057553089912E-2</v>
      </c>
    </row>
    <row r="70" spans="2:12" ht="24" x14ac:dyDescent="0.2">
      <c r="B70" s="15" t="s">
        <v>116</v>
      </c>
      <c r="C70" s="16">
        <v>1.9367333763718529E-3</v>
      </c>
      <c r="D70" s="17">
        <v>4.3969244514700342E-2</v>
      </c>
      <c r="E70" s="18">
        <v>6196</v>
      </c>
      <c r="F70" s="19">
        <v>0</v>
      </c>
      <c r="G70" s="5"/>
      <c r="H70" s="15" t="s">
        <v>116</v>
      </c>
      <c r="I70" s="29">
        <v>3.6656922610224896E-3</v>
      </c>
      <c r="J70" s="5"/>
      <c r="K70" s="2">
        <f t="shared" si="2"/>
        <v>8.3207997609553483E-2</v>
      </c>
      <c r="L70" s="2">
        <f t="shared" ref="L70:L103" si="3">((0-C70)/D70)*I70</f>
        <v>-1.6146441968218662E-4</v>
      </c>
    </row>
    <row r="71" spans="2:12" ht="24" x14ac:dyDescent="0.2">
      <c r="B71" s="15" t="s">
        <v>117</v>
      </c>
      <c r="C71" s="16">
        <v>4.8418334409296322E-4</v>
      </c>
      <c r="D71" s="17">
        <v>2.20006143063682E-2</v>
      </c>
      <c r="E71" s="18">
        <v>6196</v>
      </c>
      <c r="F71" s="19">
        <v>0</v>
      </c>
      <c r="G71" s="5"/>
      <c r="H71" s="15" t="s">
        <v>117</v>
      </c>
      <c r="I71" s="29">
        <v>9.5883908337544388E-4</v>
      </c>
      <c r="J71" s="5"/>
      <c r="K71" s="2">
        <f t="shared" si="2"/>
        <v>4.3561275886019289E-2</v>
      </c>
      <c r="L71" s="2">
        <f t="shared" si="3"/>
        <v>-2.1101861401268833E-5</v>
      </c>
    </row>
    <row r="72" spans="2:12" ht="24" x14ac:dyDescent="0.2">
      <c r="B72" s="15" t="s">
        <v>118</v>
      </c>
      <c r="C72" s="16">
        <v>2.0981278244028407E-3</v>
      </c>
      <c r="D72" s="17">
        <v>4.5760940268781428E-2</v>
      </c>
      <c r="E72" s="18">
        <v>6196</v>
      </c>
      <c r="F72" s="19">
        <v>0</v>
      </c>
      <c r="G72" s="5"/>
      <c r="H72" s="15" t="s">
        <v>118</v>
      </c>
      <c r="I72" s="29">
        <v>2.2526122770960095E-3</v>
      </c>
      <c r="J72" s="5"/>
      <c r="K72" s="2">
        <f t="shared" si="2"/>
        <v>4.9122373696796028E-2</v>
      </c>
      <c r="L72" s="2">
        <f t="shared" si="3"/>
        <v>-1.0328171729877865E-4</v>
      </c>
    </row>
    <row r="73" spans="2:12" ht="24" x14ac:dyDescent="0.2">
      <c r="B73" s="15" t="s">
        <v>119</v>
      </c>
      <c r="C73" s="16">
        <v>0.46497740477727567</v>
      </c>
      <c r="D73" s="17">
        <v>0.49881216399909595</v>
      </c>
      <c r="E73" s="18">
        <v>6196</v>
      </c>
      <c r="F73" s="19">
        <v>0</v>
      </c>
      <c r="G73" s="5"/>
      <c r="H73" s="15" t="s">
        <v>119</v>
      </c>
      <c r="I73" s="29">
        <v>-7.7022179171841704E-2</v>
      </c>
      <c r="J73" s="5"/>
      <c r="K73" s="2">
        <f t="shared" si="2"/>
        <v>-8.261347489974824E-2</v>
      </c>
      <c r="L73" s="2">
        <f t="shared" si="3"/>
        <v>7.1797713781651493E-2</v>
      </c>
    </row>
    <row r="74" spans="2:12" ht="24" x14ac:dyDescent="0.2">
      <c r="B74" s="15" t="s">
        <v>120</v>
      </c>
      <c r="C74" s="16">
        <v>3.2278889606197545E-4</v>
      </c>
      <c r="D74" s="17">
        <v>1.7964876601771613E-2</v>
      </c>
      <c r="E74" s="18">
        <v>6196</v>
      </c>
      <c r="F74" s="19">
        <v>0</v>
      </c>
      <c r="G74" s="5"/>
      <c r="H74" s="15" t="s">
        <v>120</v>
      </c>
      <c r="I74" s="29">
        <v>-1.2933128958061777E-3</v>
      </c>
      <c r="J74" s="5"/>
      <c r="K74" s="2">
        <f t="shared" si="2"/>
        <v>-7.1967954883518565E-2</v>
      </c>
      <c r="L74" s="2">
        <f t="shared" si="3"/>
        <v>2.3237957663389915E-5</v>
      </c>
    </row>
    <row r="75" spans="2:12" ht="24" x14ac:dyDescent="0.2">
      <c r="B75" s="15" t="s">
        <v>121</v>
      </c>
      <c r="C75" s="16">
        <v>6.4557779212395089E-4</v>
      </c>
      <c r="D75" s="17">
        <v>2.5402070066299919E-2</v>
      </c>
      <c r="E75" s="18">
        <v>6196</v>
      </c>
      <c r="F75" s="19">
        <v>0</v>
      </c>
      <c r="G75" s="5"/>
      <c r="H75" s="15" t="s">
        <v>121</v>
      </c>
      <c r="I75" s="29">
        <v>1.712999980548487E-3</v>
      </c>
      <c r="J75" s="5"/>
      <c r="K75" s="2">
        <f t="shared" si="2"/>
        <v>6.7391913388753666E-2</v>
      </c>
      <c r="L75" s="2">
        <f t="shared" si="3"/>
        <v>-4.3534827770512698E-5</v>
      </c>
    </row>
    <row r="76" spans="2:12" ht="36" x14ac:dyDescent="0.2">
      <c r="B76" s="15" t="s">
        <v>122</v>
      </c>
      <c r="C76" s="16">
        <v>3.3892834086507425E-3</v>
      </c>
      <c r="D76" s="17">
        <v>5.8123501375727617E-2</v>
      </c>
      <c r="E76" s="18">
        <v>6196</v>
      </c>
      <c r="F76" s="19">
        <v>0</v>
      </c>
      <c r="G76" s="5"/>
      <c r="H76" s="15" t="s">
        <v>122</v>
      </c>
      <c r="I76" s="29">
        <v>-3.8742548357224762E-3</v>
      </c>
      <c r="J76" s="5"/>
      <c r="K76" s="2">
        <f t="shared" si="2"/>
        <v>-6.6429650600837387E-2</v>
      </c>
      <c r="L76" s="2">
        <f t="shared" si="3"/>
        <v>2.2591460123361706E-4</v>
      </c>
    </row>
    <row r="77" spans="2:12" ht="24" x14ac:dyDescent="0.2">
      <c r="B77" s="15" t="s">
        <v>123</v>
      </c>
      <c r="C77" s="16">
        <v>1.6139444803098772E-4</v>
      </c>
      <c r="D77" s="17">
        <v>1.270411146168782E-2</v>
      </c>
      <c r="E77" s="18">
        <v>6196</v>
      </c>
      <c r="F77" s="19">
        <v>0</v>
      </c>
      <c r="G77" s="5"/>
      <c r="H77" s="15" t="s">
        <v>123</v>
      </c>
      <c r="I77" s="29">
        <v>-1.2144723810698372E-3</v>
      </c>
      <c r="J77" s="5"/>
      <c r="K77" s="2">
        <f t="shared" si="2"/>
        <v>-9.5581369514284906E-2</v>
      </c>
      <c r="L77" s="2">
        <f t="shared" si="3"/>
        <v>1.5428792496252604E-5</v>
      </c>
    </row>
    <row r="78" spans="2:12" ht="24" x14ac:dyDescent="0.2">
      <c r="B78" s="15" t="s">
        <v>124</v>
      </c>
      <c r="C78" s="16">
        <v>0.47869593285990963</v>
      </c>
      <c r="D78" s="17">
        <v>0.49958624739433538</v>
      </c>
      <c r="E78" s="18">
        <v>6196</v>
      </c>
      <c r="F78" s="19">
        <v>0</v>
      </c>
      <c r="G78" s="5"/>
      <c r="H78" s="15" t="s">
        <v>124</v>
      </c>
      <c r="I78" s="29">
        <v>6.4358291887547339E-2</v>
      </c>
      <c r="J78" s="5"/>
      <c r="K78" s="2">
        <f t="shared" si="2"/>
        <v>6.7156050612188906E-2</v>
      </c>
      <c r="L78" s="2">
        <f t="shared" si="3"/>
        <v>-6.1667135020356742E-2</v>
      </c>
    </row>
    <row r="79" spans="2:12" ht="24" x14ac:dyDescent="0.2">
      <c r="B79" s="15" t="s">
        <v>125</v>
      </c>
      <c r="C79" s="16">
        <v>3.2278889606197545E-4</v>
      </c>
      <c r="D79" s="17">
        <v>1.7964876601770523E-2</v>
      </c>
      <c r="E79" s="18">
        <v>6196</v>
      </c>
      <c r="F79" s="19">
        <v>0</v>
      </c>
      <c r="G79" s="5"/>
      <c r="H79" s="15" t="s">
        <v>125</v>
      </c>
      <c r="I79" s="29">
        <v>-4.8549304058684891E-6</v>
      </c>
      <c r="J79" s="5"/>
      <c r="K79" s="2">
        <f t="shared" si="2"/>
        <v>-2.7015845395587072E-4</v>
      </c>
      <c r="L79" s="2">
        <f t="shared" si="3"/>
        <v>8.7232306734217206E-8</v>
      </c>
    </row>
    <row r="80" spans="2:12" ht="36" x14ac:dyDescent="0.2">
      <c r="B80" s="15" t="s">
        <v>126</v>
      </c>
      <c r="C80" s="16">
        <v>3.195610071013557E-2</v>
      </c>
      <c r="D80" s="17">
        <v>0.17589741858800251</v>
      </c>
      <c r="E80" s="18">
        <v>6196</v>
      </c>
      <c r="F80" s="19">
        <v>0</v>
      </c>
      <c r="G80" s="5"/>
      <c r="H80" s="15" t="s">
        <v>126</v>
      </c>
      <c r="I80" s="29">
        <v>2.0088452825838599E-2</v>
      </c>
      <c r="J80" s="5"/>
      <c r="K80" s="2">
        <f t="shared" si="2"/>
        <v>0.11055593857107172</v>
      </c>
      <c r="L80" s="2">
        <f t="shared" si="3"/>
        <v>-3.6495624936765917E-3</v>
      </c>
    </row>
    <row r="81" spans="2:12" ht="24" x14ac:dyDescent="0.2">
      <c r="B81" s="15" t="s">
        <v>127</v>
      </c>
      <c r="C81" s="16">
        <v>1.6139444803098773E-3</v>
      </c>
      <c r="D81" s="17">
        <v>4.0144735231149836E-2</v>
      </c>
      <c r="E81" s="18">
        <v>6196</v>
      </c>
      <c r="F81" s="19">
        <v>0</v>
      </c>
      <c r="G81" s="5"/>
      <c r="H81" s="15" t="s">
        <v>127</v>
      </c>
      <c r="I81" s="29">
        <v>6.2045405156837229E-3</v>
      </c>
      <c r="J81" s="5"/>
      <c r="K81" s="2">
        <f t="shared" si="2"/>
        <v>0.15430483464638736</v>
      </c>
      <c r="L81" s="2">
        <f t="shared" si="3"/>
        <v>-2.4944202173680463E-4</v>
      </c>
    </row>
    <row r="82" spans="2:12" ht="24" x14ac:dyDescent="0.2">
      <c r="B82" s="15" t="s">
        <v>128</v>
      </c>
      <c r="C82" s="16">
        <v>1.4848289218850872E-2</v>
      </c>
      <c r="D82" s="17">
        <v>0.12095527584917122</v>
      </c>
      <c r="E82" s="18">
        <v>6196</v>
      </c>
      <c r="F82" s="19">
        <v>0</v>
      </c>
      <c r="G82" s="5"/>
      <c r="H82" s="15" t="s">
        <v>128</v>
      </c>
      <c r="I82" s="29">
        <v>2.0818421487323751E-2</v>
      </c>
      <c r="J82" s="5"/>
      <c r="K82" s="2">
        <f t="shared" ref="K82:K103" si="4">((1-C82)/D82)*I82</f>
        <v>0.16956104973523201</v>
      </c>
      <c r="L82" s="2">
        <f t="shared" si="3"/>
        <v>-2.5556383642924879E-3</v>
      </c>
    </row>
    <row r="83" spans="2:12" ht="24" x14ac:dyDescent="0.2">
      <c r="B83" s="15" t="s">
        <v>129</v>
      </c>
      <c r="C83" s="16">
        <v>6.4557779212395089E-4</v>
      </c>
      <c r="D83" s="17">
        <v>2.5402070066299489E-2</v>
      </c>
      <c r="E83" s="18">
        <v>6196</v>
      </c>
      <c r="F83" s="19">
        <v>0</v>
      </c>
      <c r="G83" s="5"/>
      <c r="H83" s="15" t="s">
        <v>129</v>
      </c>
      <c r="I83" s="29">
        <v>4.2930549753860689E-3</v>
      </c>
      <c r="J83" s="5"/>
      <c r="K83" s="2">
        <f t="shared" si="4"/>
        <v>0.16889503348490648</v>
      </c>
      <c r="L83" s="2">
        <f t="shared" si="3"/>
        <v>-1.0910531878869925E-4</v>
      </c>
    </row>
    <row r="84" spans="2:12" ht="24" x14ac:dyDescent="0.2">
      <c r="B84" s="15" t="s">
        <v>130</v>
      </c>
      <c r="C84" s="16">
        <v>3.2278889606197545E-4</v>
      </c>
      <c r="D84" s="17">
        <v>1.7964876601771273E-2</v>
      </c>
      <c r="E84" s="18">
        <v>6196</v>
      </c>
      <c r="F84" s="19">
        <v>0</v>
      </c>
      <c r="G84" s="5"/>
      <c r="H84" s="15" t="s">
        <v>130</v>
      </c>
      <c r="I84" s="29">
        <v>-1.4091174297154254E-3</v>
      </c>
      <c r="J84" s="5"/>
      <c r="K84" s="2">
        <f t="shared" si="4"/>
        <v>-7.8412037749091848E-2</v>
      </c>
      <c r="L84" s="2">
        <f t="shared" si="3"/>
        <v>2.5318707700707732E-5</v>
      </c>
    </row>
    <row r="85" spans="2:12" ht="24" x14ac:dyDescent="0.2">
      <c r="B85" s="15" t="s">
        <v>131</v>
      </c>
      <c r="C85" s="16">
        <v>3.2278889606197547E-3</v>
      </c>
      <c r="D85" s="17">
        <v>5.6727321980200938E-2</v>
      </c>
      <c r="E85" s="18">
        <v>6196</v>
      </c>
      <c r="F85" s="19">
        <v>0</v>
      </c>
      <c r="G85" s="5"/>
      <c r="H85" s="15" t="s">
        <v>131</v>
      </c>
      <c r="I85" s="29">
        <v>-2.6613136785805899E-3</v>
      </c>
      <c r="J85" s="5"/>
      <c r="K85" s="2">
        <f t="shared" si="4"/>
        <v>-4.676270906041733E-2</v>
      </c>
      <c r="L85" s="2">
        <f t="shared" si="3"/>
        <v>1.5143364333036698E-4</v>
      </c>
    </row>
    <row r="86" spans="2:12" ht="36" x14ac:dyDescent="0.2">
      <c r="B86" s="15" t="s">
        <v>132</v>
      </c>
      <c r="C86" s="16">
        <v>0.13476436410587478</v>
      </c>
      <c r="D86" s="17">
        <v>0.3414992714141043</v>
      </c>
      <c r="E86" s="18">
        <v>6196</v>
      </c>
      <c r="F86" s="19">
        <v>0</v>
      </c>
      <c r="G86" s="5"/>
      <c r="H86" s="15" t="s">
        <v>132</v>
      </c>
      <c r="I86" s="29">
        <v>-1.5559778376123609E-2</v>
      </c>
      <c r="J86" s="5"/>
      <c r="K86" s="2">
        <f t="shared" si="4"/>
        <v>-3.9422850543396323E-2</v>
      </c>
      <c r="L86" s="2">
        <f t="shared" si="3"/>
        <v>6.1402872978429286E-3</v>
      </c>
    </row>
    <row r="87" spans="2:12" ht="24" x14ac:dyDescent="0.2">
      <c r="B87" s="15" t="s">
        <v>133</v>
      </c>
      <c r="C87" s="16">
        <v>0.16817301484828923</v>
      </c>
      <c r="D87" s="17">
        <v>0.37405004100580447</v>
      </c>
      <c r="E87" s="18">
        <v>6196</v>
      </c>
      <c r="F87" s="19">
        <v>0</v>
      </c>
      <c r="G87" s="5"/>
      <c r="H87" s="15" t="s">
        <v>133</v>
      </c>
      <c r="I87" s="29">
        <v>-3.5721446784183132E-2</v>
      </c>
      <c r="J87" s="5"/>
      <c r="K87" s="2">
        <f t="shared" si="4"/>
        <v>-7.9438738474254658E-2</v>
      </c>
      <c r="L87" s="2">
        <f t="shared" si="3"/>
        <v>1.6060373591418965E-2</v>
      </c>
    </row>
    <row r="88" spans="2:12" ht="36" x14ac:dyDescent="0.2">
      <c r="B88" s="15" t="s">
        <v>134</v>
      </c>
      <c r="C88" s="16">
        <v>5.1969012265978047E-2</v>
      </c>
      <c r="D88" s="17">
        <v>0.22198240230492619</v>
      </c>
      <c r="E88" s="18">
        <v>6196</v>
      </c>
      <c r="F88" s="19">
        <v>0</v>
      </c>
      <c r="G88" s="5"/>
      <c r="H88" s="15" t="s">
        <v>134</v>
      </c>
      <c r="I88" s="29">
        <v>-1.1706226932218797E-2</v>
      </c>
      <c r="J88" s="5"/>
      <c r="K88" s="2">
        <f t="shared" si="4"/>
        <v>-4.9994349849162407E-2</v>
      </c>
      <c r="L88" s="2">
        <f t="shared" si="3"/>
        <v>2.740582337662631E-3</v>
      </c>
    </row>
    <row r="89" spans="2:12" ht="36" x14ac:dyDescent="0.2">
      <c r="B89" s="15" t="s">
        <v>135</v>
      </c>
      <c r="C89" s="16">
        <v>1.4041316978695933E-2</v>
      </c>
      <c r="D89" s="17">
        <v>0.11767069782735001</v>
      </c>
      <c r="E89" s="18">
        <v>6196</v>
      </c>
      <c r="F89" s="19">
        <v>0</v>
      </c>
      <c r="G89" s="5"/>
      <c r="H89" s="15" t="s">
        <v>135</v>
      </c>
      <c r="I89" s="29">
        <v>-7.3981581585448441E-3</v>
      </c>
      <c r="J89" s="5"/>
      <c r="K89" s="2">
        <f t="shared" si="4"/>
        <v>-6.198890980900424E-2</v>
      </c>
      <c r="L89" s="2">
        <f t="shared" si="3"/>
        <v>8.8280162929830878E-4</v>
      </c>
    </row>
    <row r="90" spans="2:12" ht="24" x14ac:dyDescent="0.2">
      <c r="B90" s="15" t="s">
        <v>136</v>
      </c>
      <c r="C90" s="16">
        <v>0.13395739186571981</v>
      </c>
      <c r="D90" s="17">
        <v>0.34063402043238655</v>
      </c>
      <c r="E90" s="18">
        <v>6196</v>
      </c>
      <c r="F90" s="19">
        <v>0</v>
      </c>
      <c r="G90" s="5"/>
      <c r="H90" s="15" t="s">
        <v>136</v>
      </c>
      <c r="I90" s="29">
        <v>-2.8023911278663455E-2</v>
      </c>
      <c r="J90" s="5"/>
      <c r="K90" s="2">
        <f t="shared" si="4"/>
        <v>-7.1249199311008857E-2</v>
      </c>
      <c r="L90" s="2">
        <f t="shared" si="3"/>
        <v>1.1020655130103866E-2</v>
      </c>
    </row>
    <row r="91" spans="2:12" ht="36" x14ac:dyDescent="0.2">
      <c r="B91" s="15" t="s">
        <v>137</v>
      </c>
      <c r="C91" s="16">
        <v>1.6139444803098772E-4</v>
      </c>
      <c r="D91" s="17">
        <v>1.2704111461688226E-2</v>
      </c>
      <c r="E91" s="18">
        <v>6196</v>
      </c>
      <c r="F91" s="19">
        <v>0</v>
      </c>
      <c r="G91" s="5"/>
      <c r="H91" s="15" t="s">
        <v>137</v>
      </c>
      <c r="I91" s="29">
        <v>1.8237967535810857E-3</v>
      </c>
      <c r="J91" s="5"/>
      <c r="K91" s="2">
        <f t="shared" si="4"/>
        <v>0.14353639830773329</v>
      </c>
      <c r="L91" s="2">
        <f t="shared" si="3"/>
        <v>-2.3169717240957749E-5</v>
      </c>
    </row>
    <row r="92" spans="2:12" ht="36" x14ac:dyDescent="0.2">
      <c r="B92" s="15" t="s">
        <v>138</v>
      </c>
      <c r="C92" s="16">
        <v>3.2278889606197545E-4</v>
      </c>
      <c r="D92" s="17">
        <v>1.7964876601770801E-2</v>
      </c>
      <c r="E92" s="18">
        <v>6196</v>
      </c>
      <c r="F92" s="19">
        <v>0</v>
      </c>
      <c r="G92" s="5"/>
      <c r="H92" s="15" t="s">
        <v>138</v>
      </c>
      <c r="I92" s="29">
        <v>-3.8167037038273004E-4</v>
      </c>
      <c r="J92" s="5"/>
      <c r="K92" s="2">
        <f t="shared" si="4"/>
        <v>-2.1238507777315067E-2</v>
      </c>
      <c r="L92" s="2">
        <f t="shared" si="3"/>
        <v>6.8577680908347E-6</v>
      </c>
    </row>
    <row r="93" spans="2:12" ht="36" x14ac:dyDescent="0.2">
      <c r="B93" s="15" t="s">
        <v>139</v>
      </c>
      <c r="C93" s="16">
        <v>3.2278889606197545E-4</v>
      </c>
      <c r="D93" s="17">
        <v>1.796487660177061E-2</v>
      </c>
      <c r="E93" s="18">
        <v>6196</v>
      </c>
      <c r="F93" s="19">
        <v>0</v>
      </c>
      <c r="G93" s="5"/>
      <c r="H93" s="15" t="s">
        <v>139</v>
      </c>
      <c r="I93" s="29">
        <v>1.4731816117491648E-3</v>
      </c>
      <c r="J93" s="5"/>
      <c r="K93" s="2">
        <f t="shared" si="4"/>
        <v>8.1976966373254148E-2</v>
      </c>
      <c r="L93" s="2">
        <f t="shared" si="3"/>
        <v>-2.6469798635212833E-5</v>
      </c>
    </row>
    <row r="94" spans="2:12" ht="24" x14ac:dyDescent="0.2">
      <c r="B94" s="15" t="s">
        <v>140</v>
      </c>
      <c r="C94" s="16">
        <v>1.6300839251129764E-2</v>
      </c>
      <c r="D94" s="17">
        <v>0.12664008168126312</v>
      </c>
      <c r="E94" s="18">
        <v>6196</v>
      </c>
      <c r="F94" s="19">
        <v>0</v>
      </c>
      <c r="G94" s="5"/>
      <c r="H94" s="15" t="s">
        <v>140</v>
      </c>
      <c r="I94" s="29">
        <v>4.9990493585461357E-3</v>
      </c>
      <c r="J94" s="5"/>
      <c r="K94" s="2">
        <f t="shared" si="4"/>
        <v>3.8830997210826841E-2</v>
      </c>
      <c r="L94" s="2">
        <f t="shared" si="3"/>
        <v>-6.4346689389557213E-4</v>
      </c>
    </row>
    <row r="95" spans="2:12" ht="24" x14ac:dyDescent="0.2">
      <c r="B95" s="15" t="s">
        <v>141</v>
      </c>
      <c r="C95" s="16">
        <v>0.26888315041962563</v>
      </c>
      <c r="D95" s="17">
        <v>0.44341485618933141</v>
      </c>
      <c r="E95" s="18">
        <v>6196</v>
      </c>
      <c r="F95" s="19">
        <v>0</v>
      </c>
      <c r="G95" s="5"/>
      <c r="H95" s="15" t="s">
        <v>141</v>
      </c>
      <c r="I95" s="29">
        <v>6.8925848578882926E-2</v>
      </c>
      <c r="J95" s="5"/>
      <c r="K95" s="2">
        <f t="shared" si="4"/>
        <v>0.11364718291290139</v>
      </c>
      <c r="L95" s="2">
        <f t="shared" si="3"/>
        <v>-4.1796072126466612E-2</v>
      </c>
    </row>
    <row r="96" spans="2:12" ht="36" x14ac:dyDescent="0.2">
      <c r="B96" s="15" t="s">
        <v>142</v>
      </c>
      <c r="C96" s="16">
        <v>9.5222724338282771E-3</v>
      </c>
      <c r="D96" s="17">
        <v>9.7124256573293918E-2</v>
      </c>
      <c r="E96" s="18">
        <v>6196</v>
      </c>
      <c r="F96" s="19">
        <v>0</v>
      </c>
      <c r="G96" s="5"/>
      <c r="H96" s="15" t="s">
        <v>142</v>
      </c>
      <c r="I96" s="29">
        <v>8.7090982109849224E-3</v>
      </c>
      <c r="J96" s="5"/>
      <c r="K96" s="2">
        <f t="shared" si="4"/>
        <v>8.8815792362408455E-2</v>
      </c>
      <c r="L96" s="2">
        <f t="shared" si="3"/>
        <v>-8.5385884787063707E-4</v>
      </c>
    </row>
    <row r="97" spans="2:12" ht="24" x14ac:dyDescent="0.2">
      <c r="B97" s="15" t="s">
        <v>143</v>
      </c>
      <c r="C97" s="16">
        <v>0.1171723692704971</v>
      </c>
      <c r="D97" s="17">
        <v>0.3216515241246124</v>
      </c>
      <c r="E97" s="18">
        <v>6196</v>
      </c>
      <c r="F97" s="19">
        <v>0</v>
      </c>
      <c r="G97" s="5"/>
      <c r="H97" s="15" t="s">
        <v>143</v>
      </c>
      <c r="I97" s="29">
        <v>-1.6233012422968505E-2</v>
      </c>
      <c r="J97" s="5"/>
      <c r="K97" s="2">
        <f t="shared" si="4"/>
        <v>-4.4554279467427169E-2</v>
      </c>
      <c r="L97" s="2">
        <f t="shared" si="3"/>
        <v>5.9134199073769883E-3</v>
      </c>
    </row>
    <row r="98" spans="2:12" ht="36" x14ac:dyDescent="0.2">
      <c r="B98" s="15" t="s">
        <v>144</v>
      </c>
      <c r="C98" s="16">
        <v>6.4234990316333118E-2</v>
      </c>
      <c r="D98" s="17">
        <v>0.24519086267041654</v>
      </c>
      <c r="E98" s="18">
        <v>6196</v>
      </c>
      <c r="F98" s="19">
        <v>0</v>
      </c>
      <c r="G98" s="5"/>
      <c r="H98" s="15" t="s">
        <v>144</v>
      </c>
      <c r="I98" s="29">
        <v>2.5897844386305595E-2</v>
      </c>
      <c r="J98" s="5"/>
      <c r="K98" s="2">
        <f t="shared" si="4"/>
        <v>9.8838498054117499E-2</v>
      </c>
      <c r="L98" s="2">
        <f t="shared" si="3"/>
        <v>-6.7847054545599802E-3</v>
      </c>
    </row>
    <row r="99" spans="2:12" ht="36" x14ac:dyDescent="0.2">
      <c r="B99" s="15" t="s">
        <v>145</v>
      </c>
      <c r="C99" s="16">
        <v>1.2750161394448031E-2</v>
      </c>
      <c r="D99" s="17">
        <v>0.11220350562577541</v>
      </c>
      <c r="E99" s="18">
        <v>6196</v>
      </c>
      <c r="F99" s="19">
        <v>0</v>
      </c>
      <c r="G99" s="5"/>
      <c r="H99" s="15" t="s">
        <v>145</v>
      </c>
      <c r="I99" s="29">
        <v>-8.6095093808711137E-3</v>
      </c>
      <c r="J99" s="5"/>
      <c r="K99" s="2">
        <f t="shared" si="4"/>
        <v>-7.5752862616312325E-2</v>
      </c>
      <c r="L99" s="2">
        <f t="shared" si="3"/>
        <v>9.7833515558095057E-4</v>
      </c>
    </row>
    <row r="100" spans="2:12" ht="24" x14ac:dyDescent="0.2">
      <c r="B100" s="15" t="s">
        <v>146</v>
      </c>
      <c r="C100" s="16">
        <v>4.1962556488056814E-3</v>
      </c>
      <c r="D100" s="17">
        <v>6.4647672863289804E-2</v>
      </c>
      <c r="E100" s="18">
        <v>6196</v>
      </c>
      <c r="F100" s="19">
        <v>0</v>
      </c>
      <c r="G100" s="5"/>
      <c r="H100" s="15" t="s">
        <v>146</v>
      </c>
      <c r="I100" s="29">
        <v>-6.2762015248476076E-3</v>
      </c>
      <c r="J100" s="5"/>
      <c r="K100" s="2">
        <f t="shared" si="4"/>
        <v>-9.6675792057704685E-2</v>
      </c>
      <c r="L100" s="2">
        <f t="shared" si="3"/>
        <v>4.0738583363052216E-4</v>
      </c>
    </row>
    <row r="101" spans="2:12" x14ac:dyDescent="0.2">
      <c r="B101" s="15" t="s">
        <v>147</v>
      </c>
      <c r="C101" s="16">
        <v>0.69399612653324716</v>
      </c>
      <c r="D101" s="17">
        <v>0.46086850948599822</v>
      </c>
      <c r="E101" s="18">
        <v>6196</v>
      </c>
      <c r="F101" s="19">
        <v>0</v>
      </c>
      <c r="G101" s="5"/>
      <c r="H101" s="15" t="s">
        <v>147</v>
      </c>
      <c r="I101" s="29">
        <v>-6.0712437031066303E-2</v>
      </c>
      <c r="J101" s="5"/>
      <c r="K101" s="2">
        <f t="shared" si="4"/>
        <v>-4.0311369765386504E-2</v>
      </c>
      <c r="L101" s="2">
        <f t="shared" si="3"/>
        <v>9.1423465185211966E-2</v>
      </c>
    </row>
    <row r="102" spans="2:12" ht="24.75" thickBot="1" x14ac:dyDescent="0.3">
      <c r="B102" s="20" t="s">
        <v>148</v>
      </c>
      <c r="C102" s="160">
        <v>2.2651710781149128</v>
      </c>
      <c r="D102" s="159">
        <v>1.39034628040796</v>
      </c>
      <c r="E102" s="21">
        <v>6196</v>
      </c>
      <c r="F102" s="22">
        <v>0</v>
      </c>
      <c r="G102" s="5"/>
      <c r="H102" s="20" t="s">
        <v>148</v>
      </c>
      <c r="I102" s="161">
        <v>-2.6720178661057161E-2</v>
      </c>
      <c r="J102" s="5"/>
      <c r="K102" t="s">
        <v>191</v>
      </c>
    </row>
    <row r="103" spans="2:12" ht="15.75" thickTop="1" x14ac:dyDescent="0.2">
      <c r="B103" s="23" t="s">
        <v>48</v>
      </c>
      <c r="C103" s="23"/>
      <c r="D103" s="23"/>
      <c r="E103" s="23"/>
      <c r="F103" s="23"/>
      <c r="G103" s="5"/>
      <c r="H103" s="23" t="s">
        <v>7</v>
      </c>
      <c r="I103" s="23"/>
      <c r="J103" s="5"/>
    </row>
    <row r="111" spans="2:12" ht="15.75" customHeight="1" x14ac:dyDescent="0.25"/>
  </sheetData>
  <mergeCells count="7">
    <mergeCell ref="H2:I2"/>
    <mergeCell ref="H3:H4"/>
    <mergeCell ref="H103:I103"/>
    <mergeCell ref="K3:L3"/>
    <mergeCell ref="B3:F3"/>
    <mergeCell ref="B4"/>
    <mergeCell ref="B103:F10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0"/>
  <sheetViews>
    <sheetView topLeftCell="A91" workbookViewId="0">
      <selection activeCell="L117" sqref="L117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6" width="9.140625" style="2"/>
    <col min="7" max="7" width="5" style="2" customWidth="1"/>
    <col min="8" max="8" width="27.7109375" style="2" customWidth="1"/>
    <col min="9" max="9" width="10.28515625" style="2" bestFit="1" customWidth="1"/>
    <col min="10" max="10" width="4.710937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30" t="s">
        <v>6</v>
      </c>
      <c r="I4" s="30"/>
      <c r="J4" s="31"/>
    </row>
    <row r="5" spans="1:12" ht="16.5" thickTop="1" thickBot="1" x14ac:dyDescent="0.25">
      <c r="B5" s="30" t="s">
        <v>0</v>
      </c>
      <c r="C5" s="30"/>
      <c r="D5" s="30"/>
      <c r="E5" s="30"/>
      <c r="F5" s="30"/>
      <c r="G5" s="31"/>
      <c r="H5" s="56" t="s">
        <v>47</v>
      </c>
      <c r="I5" s="57" t="s">
        <v>4</v>
      </c>
      <c r="J5" s="31"/>
      <c r="K5" s="3" t="s">
        <v>8</v>
      </c>
      <c r="L5" s="3"/>
    </row>
    <row r="6" spans="1:12" ht="27" thickTop="1" thickBot="1" x14ac:dyDescent="0.25">
      <c r="B6" s="32" t="s">
        <v>47</v>
      </c>
      <c r="C6" s="33" t="s">
        <v>1</v>
      </c>
      <c r="D6" s="34" t="s">
        <v>49</v>
      </c>
      <c r="E6" s="34" t="s">
        <v>50</v>
      </c>
      <c r="F6" s="35" t="s">
        <v>2</v>
      </c>
      <c r="G6" s="31"/>
      <c r="H6" s="58"/>
      <c r="I6" s="59" t="s">
        <v>5</v>
      </c>
      <c r="J6" s="31"/>
      <c r="K6" s="1" t="s">
        <v>9</v>
      </c>
      <c r="L6" s="1" t="s">
        <v>10</v>
      </c>
    </row>
    <row r="7" spans="1:12" ht="36.75" thickTop="1" x14ac:dyDescent="0.2">
      <c r="B7" s="36" t="s">
        <v>51</v>
      </c>
      <c r="C7" s="37">
        <v>8.1284694686756545E-2</v>
      </c>
      <c r="D7" s="38">
        <v>0.2733260237654645</v>
      </c>
      <c r="E7" s="39">
        <v>2522</v>
      </c>
      <c r="F7" s="40">
        <v>0</v>
      </c>
      <c r="G7" s="31"/>
      <c r="H7" s="36" t="s">
        <v>51</v>
      </c>
      <c r="I7" s="60">
        <v>3.266052530710286E-2</v>
      </c>
      <c r="J7" s="31"/>
      <c r="K7" s="2">
        <f>((1-C7)/D7)*I7</f>
        <v>0.10977997654900662</v>
      </c>
      <c r="L7" s="2">
        <f>((0-C7)/D7)*I7</f>
        <v>-9.7129457024369252E-3</v>
      </c>
    </row>
    <row r="8" spans="1:12" ht="36" x14ac:dyDescent="0.2">
      <c r="B8" s="41" t="s">
        <v>52</v>
      </c>
      <c r="C8" s="42">
        <v>0.45083267248215703</v>
      </c>
      <c r="D8" s="43">
        <v>0.49767537811954365</v>
      </c>
      <c r="E8" s="44">
        <v>2522</v>
      </c>
      <c r="F8" s="45">
        <v>0</v>
      </c>
      <c r="G8" s="31"/>
      <c r="H8" s="41" t="s">
        <v>52</v>
      </c>
      <c r="I8" s="61">
        <v>6.2577290302526775E-2</v>
      </c>
      <c r="J8" s="31"/>
      <c r="K8" s="2">
        <f t="shared" ref="K8:K18" si="0">((1-C8)/D8)*I8</f>
        <v>6.9051845418987456E-2</v>
      </c>
      <c r="L8" s="2">
        <f t="shared" ref="L8:L71" si="1">((0-C8)/D8)*I8</f>
        <v>-5.6687327250100172E-2</v>
      </c>
    </row>
    <row r="9" spans="1:12" ht="36" x14ac:dyDescent="0.2">
      <c r="B9" s="41" t="s">
        <v>53</v>
      </c>
      <c r="C9" s="42">
        <v>0.15265662172878669</v>
      </c>
      <c r="D9" s="43">
        <v>0.35972751854417268</v>
      </c>
      <c r="E9" s="44">
        <v>2522</v>
      </c>
      <c r="F9" s="45">
        <v>0</v>
      </c>
      <c r="G9" s="31"/>
      <c r="H9" s="41" t="s">
        <v>53</v>
      </c>
      <c r="I9" s="61">
        <v>-6.9624833140026522E-3</v>
      </c>
      <c r="J9" s="31"/>
      <c r="K9" s="2">
        <f t="shared" si="0"/>
        <v>-1.6400230252942179E-2</v>
      </c>
      <c r="L9" s="2">
        <f t="shared" si="1"/>
        <v>2.9546507474884137E-3</v>
      </c>
    </row>
    <row r="10" spans="1:12" ht="36" x14ac:dyDescent="0.2">
      <c r="B10" s="41" t="s">
        <v>54</v>
      </c>
      <c r="C10" s="42">
        <v>0.11895321173671689</v>
      </c>
      <c r="D10" s="43">
        <v>0.3237976486733436</v>
      </c>
      <c r="E10" s="44">
        <v>2522</v>
      </c>
      <c r="F10" s="45">
        <v>0</v>
      </c>
      <c r="G10" s="31"/>
      <c r="H10" s="41" t="s">
        <v>54</v>
      </c>
      <c r="I10" s="61">
        <v>-3.698441150495594E-2</v>
      </c>
      <c r="J10" s="31"/>
      <c r="K10" s="2">
        <f t="shared" si="0"/>
        <v>-0.10063382827440397</v>
      </c>
      <c r="L10" s="2">
        <f t="shared" si="1"/>
        <v>1.3586925509595494E-2</v>
      </c>
    </row>
    <row r="11" spans="1:12" ht="24" x14ac:dyDescent="0.2">
      <c r="B11" s="41" t="s">
        <v>55</v>
      </c>
      <c r="C11" s="42">
        <v>2.8548770816812053E-2</v>
      </c>
      <c r="D11" s="43">
        <v>0.16656752260850874</v>
      </c>
      <c r="E11" s="44">
        <v>2522</v>
      </c>
      <c r="F11" s="45">
        <v>0</v>
      </c>
      <c r="G11" s="31"/>
      <c r="H11" s="41" t="s">
        <v>55</v>
      </c>
      <c r="I11" s="61">
        <v>-2.3045713004946768E-2</v>
      </c>
      <c r="J11" s="31"/>
      <c r="K11" s="2">
        <f t="shared" si="0"/>
        <v>-0.13440667109324519</v>
      </c>
      <c r="L11" s="2">
        <f t="shared" si="1"/>
        <v>3.9499103341688385E-3</v>
      </c>
    </row>
    <row r="12" spans="1:12" ht="36" x14ac:dyDescent="0.2">
      <c r="B12" s="41" t="s">
        <v>56</v>
      </c>
      <c r="C12" s="42">
        <v>5.5908009516256942E-2</v>
      </c>
      <c r="D12" s="43">
        <v>0.22978955815823929</v>
      </c>
      <c r="E12" s="44">
        <v>2522</v>
      </c>
      <c r="F12" s="45">
        <v>0</v>
      </c>
      <c r="G12" s="31"/>
      <c r="H12" s="41" t="s">
        <v>56</v>
      </c>
      <c r="I12" s="61">
        <v>-2.3847194582292102E-2</v>
      </c>
      <c r="J12" s="31"/>
      <c r="K12" s="2">
        <f t="shared" si="0"/>
        <v>-9.7976364031065216E-2</v>
      </c>
      <c r="L12" s="2">
        <f t="shared" si="1"/>
        <v>5.8020442370349413E-3</v>
      </c>
    </row>
    <row r="13" spans="1:12" ht="36" x14ac:dyDescent="0.2">
      <c r="B13" s="41" t="s">
        <v>57</v>
      </c>
      <c r="C13" s="42">
        <v>6.8199841395717678E-2</v>
      </c>
      <c r="D13" s="43">
        <v>0.25213851497503104</v>
      </c>
      <c r="E13" s="44">
        <v>2522</v>
      </c>
      <c r="F13" s="45">
        <v>0</v>
      </c>
      <c r="G13" s="31"/>
      <c r="H13" s="41" t="s">
        <v>57</v>
      </c>
      <c r="I13" s="61">
        <v>-4.8190823938003918E-2</v>
      </c>
      <c r="J13" s="31"/>
      <c r="K13" s="2">
        <f t="shared" si="0"/>
        <v>-0.17809344753676329</v>
      </c>
      <c r="L13" s="2">
        <f t="shared" si="1"/>
        <v>1.3034924670775867E-2</v>
      </c>
    </row>
    <row r="14" spans="1:12" ht="36" x14ac:dyDescent="0.2">
      <c r="B14" s="41" t="s">
        <v>58</v>
      </c>
      <c r="C14" s="42">
        <v>1.1895321173671688E-3</v>
      </c>
      <c r="D14" s="43">
        <v>3.4475910702136077E-2</v>
      </c>
      <c r="E14" s="44">
        <v>2522</v>
      </c>
      <c r="F14" s="45">
        <v>0</v>
      </c>
      <c r="G14" s="31"/>
      <c r="H14" s="41" t="s">
        <v>58</v>
      </c>
      <c r="I14" s="61">
        <v>-4.565253053598368E-3</v>
      </c>
      <c r="J14" s="31"/>
      <c r="K14" s="2">
        <f t="shared" si="0"/>
        <v>-0.13226111930335996</v>
      </c>
      <c r="L14" s="2">
        <f t="shared" si="1"/>
        <v>1.5751621989284632E-4</v>
      </c>
    </row>
    <row r="15" spans="1:12" ht="36" x14ac:dyDescent="0.2">
      <c r="B15" s="41" t="s">
        <v>59</v>
      </c>
      <c r="C15" s="42">
        <v>4.7581284694686752E-3</v>
      </c>
      <c r="D15" s="43">
        <v>6.8828534051725426E-2</v>
      </c>
      <c r="E15" s="44">
        <v>2522</v>
      </c>
      <c r="F15" s="45">
        <v>0</v>
      </c>
      <c r="G15" s="31"/>
      <c r="H15" s="41" t="s">
        <v>59</v>
      </c>
      <c r="I15" s="61">
        <v>-1.6452928374529628E-2</v>
      </c>
      <c r="J15" s="31"/>
      <c r="K15" s="2">
        <f t="shared" si="0"/>
        <v>-0.23790486682919787</v>
      </c>
      <c r="L15" s="2">
        <f t="shared" si="1"/>
        <v>1.1373937856375992E-3</v>
      </c>
    </row>
    <row r="16" spans="1:12" ht="24" x14ac:dyDescent="0.2">
      <c r="B16" s="41" t="s">
        <v>60</v>
      </c>
      <c r="C16" s="42">
        <v>1.506740681998414E-2</v>
      </c>
      <c r="D16" s="43">
        <v>0.12184525750074406</v>
      </c>
      <c r="E16" s="44">
        <v>2522</v>
      </c>
      <c r="F16" s="45">
        <v>0</v>
      </c>
      <c r="G16" s="31"/>
      <c r="H16" s="41" t="s">
        <v>60</v>
      </c>
      <c r="I16" s="61">
        <v>-8.1944613391591262E-3</v>
      </c>
      <c r="J16" s="31"/>
      <c r="K16" s="2">
        <f t="shared" si="0"/>
        <v>-6.623968976750777E-2</v>
      </c>
      <c r="L16" s="2">
        <f t="shared" si="1"/>
        <v>1.013328587425642E-3</v>
      </c>
    </row>
    <row r="17" spans="2:12" ht="24" x14ac:dyDescent="0.2">
      <c r="B17" s="41" t="s">
        <v>61</v>
      </c>
      <c r="C17" s="42">
        <v>3.1720856463124504E-3</v>
      </c>
      <c r="D17" s="43">
        <v>5.6243024389472748E-2</v>
      </c>
      <c r="E17" s="44">
        <v>2522</v>
      </c>
      <c r="F17" s="45">
        <v>0</v>
      </c>
      <c r="G17" s="31"/>
      <c r="H17" s="41" t="s">
        <v>61</v>
      </c>
      <c r="I17" s="61">
        <v>1.3768160869312609E-3</v>
      </c>
      <c r="J17" s="31"/>
      <c r="K17" s="2">
        <f t="shared" si="0"/>
        <v>2.4402114276080453E-2</v>
      </c>
      <c r="L17" s="2">
        <f t="shared" si="1"/>
        <v>-7.7651914959683233E-5</v>
      </c>
    </row>
    <row r="18" spans="2:12" ht="48" x14ac:dyDescent="0.2">
      <c r="B18" s="41" t="s">
        <v>63</v>
      </c>
      <c r="C18" s="42">
        <v>1.1498810467882634E-2</v>
      </c>
      <c r="D18" s="43">
        <v>0.10663534398706283</v>
      </c>
      <c r="E18" s="44">
        <v>2522</v>
      </c>
      <c r="F18" s="45">
        <v>0</v>
      </c>
      <c r="G18" s="31"/>
      <c r="H18" s="41" t="s">
        <v>63</v>
      </c>
      <c r="I18" s="61">
        <v>-2.4406996760044142E-2</v>
      </c>
      <c r="J18" s="31"/>
      <c r="K18" s="2">
        <f t="shared" si="0"/>
        <v>-0.22625092608260555</v>
      </c>
      <c r="L18" s="2">
        <f t="shared" si="1"/>
        <v>2.6318800065766395E-3</v>
      </c>
    </row>
    <row r="19" spans="2:12" ht="24" x14ac:dyDescent="0.2">
      <c r="B19" s="41" t="s">
        <v>64</v>
      </c>
      <c r="C19" s="42">
        <v>6.3441712926249009E-3</v>
      </c>
      <c r="D19" s="43">
        <v>7.9412992309867994E-2</v>
      </c>
      <c r="E19" s="44">
        <v>2522</v>
      </c>
      <c r="F19" s="45">
        <v>0</v>
      </c>
      <c r="G19" s="31"/>
      <c r="H19" s="41" t="s">
        <v>64</v>
      </c>
      <c r="I19" s="61">
        <v>9.6899812278115113E-3</v>
      </c>
      <c r="J19" s="31"/>
      <c r="K19" s="2">
        <f>((1-C19)/D19)*I19</f>
        <v>0.12124598314479458</v>
      </c>
      <c r="L19" s="2">
        <f t="shared" si="1"/>
        <v>-7.7411641273611854E-4</v>
      </c>
    </row>
    <row r="20" spans="2:12" ht="24" x14ac:dyDescent="0.2">
      <c r="B20" s="41" t="s">
        <v>65</v>
      </c>
      <c r="C20" s="42">
        <v>1.5860428231562252E-3</v>
      </c>
      <c r="D20" s="43">
        <v>3.9801450047773995E-2</v>
      </c>
      <c r="E20" s="44">
        <v>2522</v>
      </c>
      <c r="F20" s="45">
        <v>0</v>
      </c>
      <c r="G20" s="31"/>
      <c r="H20" s="41" t="s">
        <v>65</v>
      </c>
      <c r="I20" s="61">
        <v>-1.9305615803478736E-3</v>
      </c>
      <c r="J20" s="31"/>
      <c r="K20" s="2">
        <f t="shared" ref="K20:K58" si="2">((1-C20)/D20)*I20</f>
        <v>-4.8427874479324465E-2</v>
      </c>
      <c r="L20" s="2">
        <f t="shared" ref="L20:L58" si="3">((0-C20)/D20)*I20</f>
        <v>7.693069814030892E-5</v>
      </c>
    </row>
    <row r="21" spans="2:12" ht="36" x14ac:dyDescent="0.2">
      <c r="B21" s="41" t="s">
        <v>66</v>
      </c>
      <c r="C21" s="42">
        <v>2.9341792228390166E-2</v>
      </c>
      <c r="D21" s="43">
        <v>0.16879617560621804</v>
      </c>
      <c r="E21" s="44">
        <v>2522</v>
      </c>
      <c r="F21" s="45">
        <v>0</v>
      </c>
      <c r="G21" s="31"/>
      <c r="H21" s="41" t="s">
        <v>66</v>
      </c>
      <c r="I21" s="61">
        <v>2.054920928027772E-2</v>
      </c>
      <c r="J21" s="31"/>
      <c r="K21" s="2">
        <f t="shared" si="2"/>
        <v>0.1181677166528371</v>
      </c>
      <c r="L21" s="2">
        <f t="shared" si="3"/>
        <v>-3.5720633301919704E-3</v>
      </c>
    </row>
    <row r="22" spans="2:12" ht="24" x14ac:dyDescent="0.2">
      <c r="B22" s="41" t="s">
        <v>67</v>
      </c>
      <c r="C22" s="42">
        <v>0.22680412371134021</v>
      </c>
      <c r="D22" s="43">
        <v>0.41884791329228893</v>
      </c>
      <c r="E22" s="44">
        <v>2522</v>
      </c>
      <c r="F22" s="45">
        <v>0</v>
      </c>
      <c r="G22" s="31"/>
      <c r="H22" s="41" t="s">
        <v>67</v>
      </c>
      <c r="I22" s="61">
        <v>5.6580045735207113E-2</v>
      </c>
      <c r="J22" s="31"/>
      <c r="K22" s="2">
        <f t="shared" si="2"/>
        <v>0.10444711947784535</v>
      </c>
      <c r="L22" s="2">
        <f t="shared" si="3"/>
        <v>-3.0637821713501306E-2</v>
      </c>
    </row>
    <row r="23" spans="2:12" ht="24" x14ac:dyDescent="0.2">
      <c r="B23" s="41" t="s">
        <v>68</v>
      </c>
      <c r="C23" s="42">
        <v>3.1720856463124503E-2</v>
      </c>
      <c r="D23" s="43">
        <v>0.17529069354739263</v>
      </c>
      <c r="E23" s="44">
        <v>2522</v>
      </c>
      <c r="F23" s="45">
        <v>0</v>
      </c>
      <c r="G23" s="31"/>
      <c r="H23" s="41" t="s">
        <v>68</v>
      </c>
      <c r="I23" s="61">
        <v>1.24771926457376E-2</v>
      </c>
      <c r="J23" s="31"/>
      <c r="K23" s="2">
        <f t="shared" si="2"/>
        <v>6.8922115397375652E-2</v>
      </c>
      <c r="L23" s="2">
        <f t="shared" si="3"/>
        <v>-2.2578907583087845E-3</v>
      </c>
    </row>
    <row r="24" spans="2:12" ht="24" x14ac:dyDescent="0.2">
      <c r="B24" s="41" t="s">
        <v>69</v>
      </c>
      <c r="C24" s="42">
        <v>4.7581284694686752E-3</v>
      </c>
      <c r="D24" s="43">
        <v>6.8828534051721124E-2</v>
      </c>
      <c r="E24" s="44">
        <v>2522</v>
      </c>
      <c r="F24" s="45">
        <v>0</v>
      </c>
      <c r="G24" s="31"/>
      <c r="H24" s="41" t="s">
        <v>69</v>
      </c>
      <c r="I24" s="61">
        <v>2.5431737926302801E-3</v>
      </c>
      <c r="J24" s="31"/>
      <c r="K24" s="2">
        <f t="shared" si="2"/>
        <v>3.6773600947287169E-2</v>
      </c>
      <c r="L24" s="2">
        <f t="shared" si="3"/>
        <v>-1.7581004436950038E-4</v>
      </c>
    </row>
    <row r="25" spans="2:12" ht="24" x14ac:dyDescent="0.2">
      <c r="B25" s="41" t="s">
        <v>70</v>
      </c>
      <c r="C25" s="42">
        <v>1.5860428231562252E-3</v>
      </c>
      <c r="D25" s="43">
        <v>3.9801450047772829E-2</v>
      </c>
      <c r="E25" s="44">
        <v>2522</v>
      </c>
      <c r="F25" s="45">
        <v>0</v>
      </c>
      <c r="G25" s="31"/>
      <c r="H25" s="41" t="s">
        <v>70</v>
      </c>
      <c r="I25" s="61">
        <v>4.9113280040460556E-3</v>
      </c>
      <c r="J25" s="31"/>
      <c r="K25" s="2">
        <f t="shared" si="2"/>
        <v>0.12319999451345265</v>
      </c>
      <c r="L25" s="2">
        <f t="shared" si="3"/>
        <v>-1.9571087293638229E-4</v>
      </c>
    </row>
    <row r="26" spans="2:12" ht="24" x14ac:dyDescent="0.2">
      <c r="B26" s="41" t="s">
        <v>71</v>
      </c>
      <c r="C26" s="42">
        <v>0.17644726407613007</v>
      </c>
      <c r="D26" s="43">
        <v>0.38127584284922011</v>
      </c>
      <c r="E26" s="44">
        <v>2522</v>
      </c>
      <c r="F26" s="45">
        <v>0</v>
      </c>
      <c r="G26" s="31"/>
      <c r="H26" s="41" t="s">
        <v>71</v>
      </c>
      <c r="I26" s="61">
        <v>1.1701087246923599E-2</v>
      </c>
      <c r="J26" s="31"/>
      <c r="K26" s="2">
        <f t="shared" si="2"/>
        <v>2.5274253788217786E-2</v>
      </c>
      <c r="L26" s="2">
        <f t="shared" si="3"/>
        <v>-5.415042337870447E-3</v>
      </c>
    </row>
    <row r="27" spans="2:12" ht="36" x14ac:dyDescent="0.2">
      <c r="B27" s="41" t="s">
        <v>72</v>
      </c>
      <c r="C27" s="42">
        <v>0.13045202220459953</v>
      </c>
      <c r="D27" s="43">
        <v>0.33686686963822526</v>
      </c>
      <c r="E27" s="44">
        <v>2522</v>
      </c>
      <c r="F27" s="45">
        <v>0</v>
      </c>
      <c r="G27" s="31"/>
      <c r="H27" s="41" t="s">
        <v>72</v>
      </c>
      <c r="I27" s="61">
        <v>-2.5052472457534208E-2</v>
      </c>
      <c r="J27" s="31"/>
      <c r="K27" s="2">
        <f t="shared" si="2"/>
        <v>-6.4667465778450978E-2</v>
      </c>
      <c r="L27" s="2">
        <f t="shared" si="3"/>
        <v>9.7015942731921434E-3</v>
      </c>
    </row>
    <row r="28" spans="2:12" ht="24" x14ac:dyDescent="0.2">
      <c r="B28" s="41" t="s">
        <v>73</v>
      </c>
      <c r="C28" s="42">
        <v>0.16534496431403647</v>
      </c>
      <c r="D28" s="43">
        <v>0.37156526971086584</v>
      </c>
      <c r="E28" s="44">
        <v>2522</v>
      </c>
      <c r="F28" s="45">
        <v>0</v>
      </c>
      <c r="G28" s="31"/>
      <c r="H28" s="41" t="s">
        <v>73</v>
      </c>
      <c r="I28" s="61">
        <v>-4.1125096345233508E-2</v>
      </c>
      <c r="J28" s="31"/>
      <c r="K28" s="2">
        <f t="shared" si="2"/>
        <v>-9.2380186082326343E-2</v>
      </c>
      <c r="L28" s="2">
        <f t="shared" si="3"/>
        <v>1.8300492919871774E-2</v>
      </c>
    </row>
    <row r="29" spans="2:12" ht="24" x14ac:dyDescent="0.2">
      <c r="B29" s="41" t="s">
        <v>74</v>
      </c>
      <c r="C29" s="42">
        <v>7.9302141157811261E-4</v>
      </c>
      <c r="D29" s="43">
        <v>2.8155050086434947E-2</v>
      </c>
      <c r="E29" s="44">
        <v>2522</v>
      </c>
      <c r="F29" s="45">
        <v>0</v>
      </c>
      <c r="G29" s="31"/>
      <c r="H29" s="41" t="s">
        <v>74</v>
      </c>
      <c r="I29" s="61">
        <v>1.9203884274353194E-3</v>
      </c>
      <c r="J29" s="31"/>
      <c r="K29" s="2">
        <f t="shared" si="2"/>
        <v>6.8153511089590377E-2</v>
      </c>
      <c r="L29" s="2">
        <f t="shared" si="3"/>
        <v>-5.4090088166341563E-5</v>
      </c>
    </row>
    <row r="30" spans="2:12" ht="24" x14ac:dyDescent="0.2">
      <c r="B30" s="41" t="s">
        <v>75</v>
      </c>
      <c r="C30" s="42">
        <v>3.9651070578905631E-4</v>
      </c>
      <c r="D30" s="43">
        <v>1.9912576573337455E-2</v>
      </c>
      <c r="E30" s="44">
        <v>2522</v>
      </c>
      <c r="F30" s="45">
        <v>0</v>
      </c>
      <c r="G30" s="31"/>
      <c r="H30" s="41" t="s">
        <v>75</v>
      </c>
      <c r="I30" s="61">
        <v>-1.022660446672077E-3</v>
      </c>
      <c r="J30" s="31"/>
      <c r="K30" s="2">
        <f t="shared" si="2"/>
        <v>-5.1337151025717266E-2</v>
      </c>
      <c r="L30" s="2">
        <f t="shared" si="3"/>
        <v>2.036380445288269E-5</v>
      </c>
    </row>
    <row r="31" spans="2:12" ht="24" x14ac:dyDescent="0.2">
      <c r="B31" s="41" t="s">
        <v>76</v>
      </c>
      <c r="C31" s="42">
        <v>5.7097541633624106E-2</v>
      </c>
      <c r="D31" s="43">
        <v>0.23207491883251513</v>
      </c>
      <c r="E31" s="44">
        <v>2522</v>
      </c>
      <c r="F31" s="45">
        <v>0</v>
      </c>
      <c r="G31" s="31"/>
      <c r="H31" s="41" t="s">
        <v>76</v>
      </c>
      <c r="I31" s="61">
        <v>-4.6427957087109561E-2</v>
      </c>
      <c r="J31" s="31"/>
      <c r="K31" s="2">
        <f t="shared" si="2"/>
        <v>-0.1886332012722039</v>
      </c>
      <c r="L31" s="2">
        <f t="shared" si="3"/>
        <v>1.1422700161142708E-2</v>
      </c>
    </row>
    <row r="32" spans="2:12" ht="24" x14ac:dyDescent="0.2">
      <c r="B32" s="41" t="s">
        <v>77</v>
      </c>
      <c r="C32" s="42">
        <v>3.9651070578905631E-4</v>
      </c>
      <c r="D32" s="43">
        <v>1.9912576573338149E-2</v>
      </c>
      <c r="E32" s="44">
        <v>2522</v>
      </c>
      <c r="F32" s="45">
        <v>0</v>
      </c>
      <c r="G32" s="31"/>
      <c r="H32" s="41" t="s">
        <v>77</v>
      </c>
      <c r="I32" s="61">
        <v>2.3893206928239006E-3</v>
      </c>
      <c r="J32" s="31"/>
      <c r="K32" s="2">
        <f t="shared" si="2"/>
        <v>0.11994295629162999</v>
      </c>
      <c r="L32" s="2">
        <f t="shared" si="3"/>
        <v>-4.75775312541174E-5</v>
      </c>
    </row>
    <row r="33" spans="2:12" ht="36" x14ac:dyDescent="0.2">
      <c r="B33" s="41" t="s">
        <v>78</v>
      </c>
      <c r="C33" s="42">
        <v>3.1720856463124504E-3</v>
      </c>
      <c r="D33" s="43">
        <v>5.624302438947338E-2</v>
      </c>
      <c r="E33" s="44">
        <v>2522</v>
      </c>
      <c r="F33" s="45">
        <v>0</v>
      </c>
      <c r="G33" s="31"/>
      <c r="H33" s="41" t="s">
        <v>78</v>
      </c>
      <c r="I33" s="61">
        <v>5.292724050101544E-3</v>
      </c>
      <c r="J33" s="31"/>
      <c r="K33" s="2">
        <f t="shared" si="2"/>
        <v>9.3806034319516146E-2</v>
      </c>
      <c r="L33" s="2">
        <f t="shared" si="3"/>
        <v>-2.985076668878796E-4</v>
      </c>
    </row>
    <row r="34" spans="2:12" ht="36" x14ac:dyDescent="0.2">
      <c r="B34" s="41" t="s">
        <v>79</v>
      </c>
      <c r="C34" s="42">
        <v>3.608247422680412E-2</v>
      </c>
      <c r="D34" s="43">
        <v>0.18653237146157611</v>
      </c>
      <c r="E34" s="44">
        <v>2522</v>
      </c>
      <c r="F34" s="45">
        <v>0</v>
      </c>
      <c r="G34" s="31"/>
      <c r="H34" s="41" t="s">
        <v>79</v>
      </c>
      <c r="I34" s="61">
        <v>9.924636567176983E-3</v>
      </c>
      <c r="J34" s="31"/>
      <c r="K34" s="2">
        <f t="shared" si="2"/>
        <v>5.1286171129830062E-2</v>
      </c>
      <c r="L34" s="2">
        <f t="shared" si="3"/>
        <v>-1.9198031973733177E-3</v>
      </c>
    </row>
    <row r="35" spans="2:12" ht="36" x14ac:dyDescent="0.2">
      <c r="B35" s="41" t="s">
        <v>80</v>
      </c>
      <c r="C35" s="42">
        <v>1.070578905630452E-2</v>
      </c>
      <c r="D35" s="43">
        <v>0.10293384437165681</v>
      </c>
      <c r="E35" s="44">
        <v>2522</v>
      </c>
      <c r="F35" s="45">
        <v>0</v>
      </c>
      <c r="G35" s="31"/>
      <c r="H35" s="41" t="s">
        <v>80</v>
      </c>
      <c r="I35" s="61">
        <v>5.3849202525266052E-3</v>
      </c>
      <c r="J35" s="31"/>
      <c r="K35" s="2">
        <f t="shared" si="2"/>
        <v>5.1754313313929969E-2</v>
      </c>
      <c r="L35" s="2">
        <f t="shared" si="3"/>
        <v>-5.6006671722489342E-4</v>
      </c>
    </row>
    <row r="36" spans="2:12" ht="36" x14ac:dyDescent="0.2">
      <c r="B36" s="41" t="s">
        <v>81</v>
      </c>
      <c r="C36" s="42">
        <v>1.9825535289452814E-3</v>
      </c>
      <c r="D36" s="43">
        <v>4.4490536823694644E-2</v>
      </c>
      <c r="E36" s="44">
        <v>2522</v>
      </c>
      <c r="F36" s="45">
        <v>0</v>
      </c>
      <c r="G36" s="31"/>
      <c r="H36" s="41" t="s">
        <v>81</v>
      </c>
      <c r="I36" s="61">
        <v>6.992422718530315E-4</v>
      </c>
      <c r="J36" s="31"/>
      <c r="K36" s="2">
        <f t="shared" si="2"/>
        <v>1.5685492611267379E-2</v>
      </c>
      <c r="L36" s="2">
        <f t="shared" si="3"/>
        <v>-3.1159103319959038E-5</v>
      </c>
    </row>
    <row r="37" spans="2:12" ht="36" x14ac:dyDescent="0.2">
      <c r="B37" s="41" t="s">
        <v>82</v>
      </c>
      <c r="C37" s="42">
        <v>5.1546391752577317E-2</v>
      </c>
      <c r="D37" s="43">
        <v>0.2211532366809697</v>
      </c>
      <c r="E37" s="44">
        <v>2522</v>
      </c>
      <c r="F37" s="45">
        <v>0</v>
      </c>
      <c r="G37" s="31"/>
      <c r="H37" s="41" t="s">
        <v>82</v>
      </c>
      <c r="I37" s="61">
        <v>8.1276322408028179E-3</v>
      </c>
      <c r="J37" s="31"/>
      <c r="K37" s="2">
        <f t="shared" si="2"/>
        <v>3.4856745670956993E-2</v>
      </c>
      <c r="L37" s="2">
        <f t="shared" si="3"/>
        <v>-1.8943883516824452E-3</v>
      </c>
    </row>
    <row r="38" spans="2:12" ht="48" x14ac:dyDescent="0.2">
      <c r="B38" s="41" t="s">
        <v>83</v>
      </c>
      <c r="C38" s="42">
        <v>3.2513877874702619E-2</v>
      </c>
      <c r="D38" s="43">
        <v>0.17739561295685921</v>
      </c>
      <c r="E38" s="44">
        <v>2522</v>
      </c>
      <c r="F38" s="45">
        <v>0</v>
      </c>
      <c r="G38" s="31"/>
      <c r="H38" s="41" t="s">
        <v>83</v>
      </c>
      <c r="I38" s="61">
        <v>-5.2448024553125704E-3</v>
      </c>
      <c r="J38" s="31"/>
      <c r="K38" s="2">
        <f t="shared" si="2"/>
        <v>-2.8604278900840736E-2</v>
      </c>
      <c r="L38" s="2">
        <f t="shared" si="3"/>
        <v>9.6129134011022142E-4</v>
      </c>
    </row>
    <row r="39" spans="2:12" ht="36" x14ac:dyDescent="0.2">
      <c r="B39" s="41" t="s">
        <v>84</v>
      </c>
      <c r="C39" s="42">
        <v>3.608247422680412E-2</v>
      </c>
      <c r="D39" s="43">
        <v>0.18653237146158042</v>
      </c>
      <c r="E39" s="44">
        <v>2522</v>
      </c>
      <c r="F39" s="45">
        <v>0</v>
      </c>
      <c r="G39" s="31"/>
      <c r="H39" s="41" t="s">
        <v>84</v>
      </c>
      <c r="I39" s="61">
        <v>-1.6712631317652486E-2</v>
      </c>
      <c r="J39" s="31"/>
      <c r="K39" s="2">
        <f t="shared" si="2"/>
        <v>-8.6363552356322579E-2</v>
      </c>
      <c r="L39" s="2">
        <f t="shared" si="3"/>
        <v>3.2328602486323952E-3</v>
      </c>
    </row>
    <row r="40" spans="2:12" ht="24" x14ac:dyDescent="0.2">
      <c r="B40" s="41" t="s">
        <v>86</v>
      </c>
      <c r="C40" s="42">
        <v>2.7755749405233942E-3</v>
      </c>
      <c r="D40" s="43">
        <v>5.2620994385753198E-2</v>
      </c>
      <c r="E40" s="44">
        <v>2522</v>
      </c>
      <c r="F40" s="45">
        <v>0</v>
      </c>
      <c r="G40" s="31"/>
      <c r="H40" s="41" t="s">
        <v>86</v>
      </c>
      <c r="I40" s="61">
        <v>-4.8748331558406627E-3</v>
      </c>
      <c r="J40" s="31"/>
      <c r="K40" s="2">
        <f t="shared" si="2"/>
        <v>-9.2383330034717964E-2</v>
      </c>
      <c r="L40" s="2">
        <f t="shared" si="3"/>
        <v>2.5713054085209775E-4</v>
      </c>
    </row>
    <row r="41" spans="2:12" ht="24" x14ac:dyDescent="0.2">
      <c r="B41" s="41" t="s">
        <v>87</v>
      </c>
      <c r="C41" s="42">
        <v>6.1459159397303724E-2</v>
      </c>
      <c r="D41" s="43">
        <v>0.24021825846320535</v>
      </c>
      <c r="E41" s="44">
        <v>2522</v>
      </c>
      <c r="F41" s="45">
        <v>0</v>
      </c>
      <c r="G41" s="31"/>
      <c r="H41" s="41" t="s">
        <v>87</v>
      </c>
      <c r="I41" s="61">
        <v>2.5235821896440518E-2</v>
      </c>
      <c r="J41" s="31"/>
      <c r="K41" s="2">
        <f t="shared" si="2"/>
        <v>9.8597207587420174E-2</v>
      </c>
      <c r="L41" s="2">
        <f t="shared" si="3"/>
        <v>-6.4565133823616923E-3</v>
      </c>
    </row>
    <row r="42" spans="2:12" ht="24" x14ac:dyDescent="0.2">
      <c r="B42" s="41" t="s">
        <v>88</v>
      </c>
      <c r="C42" s="42">
        <v>0.11419508326724821</v>
      </c>
      <c r="D42" s="43">
        <v>0.31811112995804725</v>
      </c>
      <c r="E42" s="44">
        <v>2522</v>
      </c>
      <c r="F42" s="45">
        <v>0</v>
      </c>
      <c r="G42" s="31"/>
      <c r="H42" s="41" t="s">
        <v>88</v>
      </c>
      <c r="I42" s="61">
        <v>4.3031476911252156E-2</v>
      </c>
      <c r="J42" s="31"/>
      <c r="K42" s="2">
        <f t="shared" si="2"/>
        <v>0.11982445828690751</v>
      </c>
      <c r="L42" s="2">
        <f t="shared" si="3"/>
        <v>-1.5447378686942419E-2</v>
      </c>
    </row>
    <row r="43" spans="2:12" ht="24" x14ac:dyDescent="0.2">
      <c r="B43" s="41" t="s">
        <v>89</v>
      </c>
      <c r="C43" s="42">
        <v>7.9302141157811261E-4</v>
      </c>
      <c r="D43" s="43">
        <v>2.8155050086434999E-2</v>
      </c>
      <c r="E43" s="44">
        <v>2522</v>
      </c>
      <c r="F43" s="45">
        <v>0</v>
      </c>
      <c r="G43" s="31"/>
      <c r="H43" s="41" t="s">
        <v>89</v>
      </c>
      <c r="I43" s="61">
        <v>-1.0136419388839875E-3</v>
      </c>
      <c r="J43" s="31"/>
      <c r="K43" s="2">
        <f t="shared" si="2"/>
        <v>-3.5973585414105183E-2</v>
      </c>
      <c r="L43" s="2">
        <f t="shared" si="3"/>
        <v>2.8550464614369194E-5</v>
      </c>
    </row>
    <row r="44" spans="2:12" ht="24" x14ac:dyDescent="0.2">
      <c r="B44" s="41" t="s">
        <v>90</v>
      </c>
      <c r="C44" s="42">
        <v>3.1324345757335448E-2</v>
      </c>
      <c r="D44" s="43">
        <v>0.17422734363183687</v>
      </c>
      <c r="E44" s="44">
        <v>2522</v>
      </c>
      <c r="F44" s="45">
        <v>0</v>
      </c>
      <c r="G44" s="31"/>
      <c r="H44" s="41" t="s">
        <v>90</v>
      </c>
      <c r="I44" s="61">
        <v>3.6834806406593268E-4</v>
      </c>
      <c r="J44" s="31"/>
      <c r="K44" s="2">
        <f t="shared" si="2"/>
        <v>2.0479552434781298E-3</v>
      </c>
      <c r="L44" s="2">
        <f t="shared" si="3"/>
        <v>-6.6225323059669372E-5</v>
      </c>
    </row>
    <row r="45" spans="2:12" ht="24" x14ac:dyDescent="0.2">
      <c r="B45" s="41" t="s">
        <v>91</v>
      </c>
      <c r="C45" s="42">
        <v>0.45796986518636001</v>
      </c>
      <c r="D45" s="43">
        <v>0.49832914227243214</v>
      </c>
      <c r="E45" s="44">
        <v>2522</v>
      </c>
      <c r="F45" s="45">
        <v>0</v>
      </c>
      <c r="G45" s="31"/>
      <c r="H45" s="41" t="s">
        <v>91</v>
      </c>
      <c r="I45" s="61">
        <v>3.6658020381060093E-2</v>
      </c>
      <c r="J45" s="31"/>
      <c r="K45" s="2">
        <f t="shared" si="2"/>
        <v>3.9872746832623623E-2</v>
      </c>
      <c r="L45" s="2">
        <f t="shared" si="3"/>
        <v>-3.368911674592559E-2</v>
      </c>
    </row>
    <row r="46" spans="2:12" ht="24" x14ac:dyDescent="0.2">
      <c r="B46" s="41" t="s">
        <v>92</v>
      </c>
      <c r="C46" s="42">
        <v>0.33386201427438539</v>
      </c>
      <c r="D46" s="43">
        <v>0.47168462762077012</v>
      </c>
      <c r="E46" s="44">
        <v>2522</v>
      </c>
      <c r="F46" s="45">
        <v>0</v>
      </c>
      <c r="G46" s="31"/>
      <c r="H46" s="41" t="s">
        <v>92</v>
      </c>
      <c r="I46" s="61">
        <v>-8.0557348215598096E-2</v>
      </c>
      <c r="J46" s="31"/>
      <c r="K46" s="2">
        <f t="shared" si="2"/>
        <v>-0.11376734905781037</v>
      </c>
      <c r="L46" s="2">
        <f t="shared" si="3"/>
        <v>5.7019111849212094E-2</v>
      </c>
    </row>
    <row r="47" spans="2:12" ht="24" x14ac:dyDescent="0.2">
      <c r="B47" s="41" t="s">
        <v>93</v>
      </c>
      <c r="C47" s="42">
        <v>3.9651070578905631E-4</v>
      </c>
      <c r="D47" s="43">
        <v>1.9912576573337136E-2</v>
      </c>
      <c r="E47" s="44">
        <v>2522</v>
      </c>
      <c r="F47" s="45">
        <v>0</v>
      </c>
      <c r="G47" s="31"/>
      <c r="H47" s="41" t="s">
        <v>93</v>
      </c>
      <c r="I47" s="61">
        <v>-2.8439893013083488E-3</v>
      </c>
      <c r="J47" s="31"/>
      <c r="K47" s="2">
        <f t="shared" si="2"/>
        <v>-0.14276714108960722</v>
      </c>
      <c r="L47" s="2">
        <f t="shared" si="3"/>
        <v>5.6631154736059984E-5</v>
      </c>
    </row>
    <row r="48" spans="2:12" x14ac:dyDescent="0.2">
      <c r="B48" s="41" t="s">
        <v>94</v>
      </c>
      <c r="C48" s="42">
        <v>0.72918318794607451</v>
      </c>
      <c r="D48" s="43">
        <v>0.44446979469959313</v>
      </c>
      <c r="E48" s="44">
        <v>2522</v>
      </c>
      <c r="F48" s="45">
        <v>0</v>
      </c>
      <c r="G48" s="31"/>
      <c r="H48" s="41" t="s">
        <v>94</v>
      </c>
      <c r="I48" s="61">
        <v>9.4315466824814204E-2</v>
      </c>
      <c r="J48" s="31"/>
      <c r="K48" s="2">
        <f t="shared" si="2"/>
        <v>5.7466703828856013E-2</v>
      </c>
      <c r="L48" s="2">
        <f t="shared" si="3"/>
        <v>-0.15473099317901345</v>
      </c>
    </row>
    <row r="49" spans="2:12" x14ac:dyDescent="0.2">
      <c r="B49" s="41" t="s">
        <v>95</v>
      </c>
      <c r="C49" s="42">
        <v>0.44805709754163364</v>
      </c>
      <c r="D49" s="43">
        <v>0.49739323642905359</v>
      </c>
      <c r="E49" s="44">
        <v>2522</v>
      </c>
      <c r="F49" s="45">
        <v>0</v>
      </c>
      <c r="G49" s="31"/>
      <c r="H49" s="41" t="s">
        <v>95</v>
      </c>
      <c r="I49" s="61">
        <v>3.6972583479616718E-2</v>
      </c>
      <c r="J49" s="31"/>
      <c r="K49" s="2">
        <f t="shared" si="2"/>
        <v>4.1027407577213099E-2</v>
      </c>
      <c r="L49" s="2">
        <f t="shared" si="3"/>
        <v>-3.3305294944145691E-2</v>
      </c>
    </row>
    <row r="50" spans="2:12" x14ac:dyDescent="0.2">
      <c r="B50" s="41" t="s">
        <v>96</v>
      </c>
      <c r="C50" s="42">
        <v>0.65820777160983346</v>
      </c>
      <c r="D50" s="43">
        <v>0.47440440503762893</v>
      </c>
      <c r="E50" s="44">
        <v>2522</v>
      </c>
      <c r="F50" s="45">
        <v>0</v>
      </c>
      <c r="G50" s="31"/>
      <c r="H50" s="41" t="s">
        <v>96</v>
      </c>
      <c r="I50" s="61">
        <v>9.1942887117769073E-2</v>
      </c>
      <c r="J50" s="31"/>
      <c r="K50" s="2">
        <f t="shared" si="2"/>
        <v>6.6241721069422249E-2</v>
      </c>
      <c r="L50" s="2">
        <f t="shared" si="3"/>
        <v>-0.12756526331234447</v>
      </c>
    </row>
    <row r="51" spans="2:12" ht="24" x14ac:dyDescent="0.2">
      <c r="B51" s="41" t="s">
        <v>97</v>
      </c>
      <c r="C51" s="42">
        <v>2.7359238699444885E-2</v>
      </c>
      <c r="D51" s="43">
        <v>0.16316024753091926</v>
      </c>
      <c r="E51" s="44">
        <v>2522</v>
      </c>
      <c r="F51" s="45">
        <v>0</v>
      </c>
      <c r="G51" s="31"/>
      <c r="H51" s="41" t="s">
        <v>97</v>
      </c>
      <c r="I51" s="61">
        <v>1.7657922787698364E-2</v>
      </c>
      <c r="J51" s="31"/>
      <c r="K51" s="2">
        <f t="shared" si="2"/>
        <v>0.10526348006403145</v>
      </c>
      <c r="L51" s="2">
        <f t="shared" si="3"/>
        <v>-2.9609376781158463E-3</v>
      </c>
    </row>
    <row r="52" spans="2:12" x14ac:dyDescent="0.2">
      <c r="B52" s="41" t="s">
        <v>98</v>
      </c>
      <c r="C52" s="42">
        <v>0.2105471847739889</v>
      </c>
      <c r="D52" s="43">
        <v>0.40777812686279324</v>
      </c>
      <c r="E52" s="44">
        <v>2522</v>
      </c>
      <c r="F52" s="45">
        <v>0</v>
      </c>
      <c r="G52" s="31"/>
      <c r="H52" s="41" t="s">
        <v>98</v>
      </c>
      <c r="I52" s="61">
        <v>5.6778225355801723E-2</v>
      </c>
      <c r="J52" s="31"/>
      <c r="K52" s="2">
        <f t="shared" si="2"/>
        <v>0.10992185921182716</v>
      </c>
      <c r="L52" s="2">
        <f t="shared" si="3"/>
        <v>-2.9316176414605839E-2</v>
      </c>
    </row>
    <row r="53" spans="2:12" x14ac:dyDescent="0.2">
      <c r="B53" s="41" t="s">
        <v>99</v>
      </c>
      <c r="C53" s="42">
        <v>0.50118953211736716</v>
      </c>
      <c r="D53" s="43">
        <v>0.50009774189580747</v>
      </c>
      <c r="E53" s="44">
        <v>2522</v>
      </c>
      <c r="F53" s="45">
        <v>0</v>
      </c>
      <c r="G53" s="31"/>
      <c r="H53" s="41" t="s">
        <v>99</v>
      </c>
      <c r="I53" s="61">
        <v>8.7094352935632363E-2</v>
      </c>
      <c r="J53" s="31"/>
      <c r="K53" s="2">
        <f t="shared" si="2"/>
        <v>8.6870168165664619E-2</v>
      </c>
      <c r="L53" s="2">
        <f t="shared" si="3"/>
        <v>-8.728449329205093E-2</v>
      </c>
    </row>
    <row r="54" spans="2:12" x14ac:dyDescent="0.2">
      <c r="B54" s="41" t="s">
        <v>100</v>
      </c>
      <c r="C54" s="42">
        <v>0.38065027755749403</v>
      </c>
      <c r="D54" s="43">
        <v>0.48564303811542003</v>
      </c>
      <c r="E54" s="44">
        <v>2522</v>
      </c>
      <c r="F54" s="45">
        <v>0</v>
      </c>
      <c r="G54" s="31"/>
      <c r="H54" s="41" t="s">
        <v>100</v>
      </c>
      <c r="I54" s="61">
        <v>6.08996137419636E-2</v>
      </c>
      <c r="J54" s="31"/>
      <c r="K54" s="2">
        <f t="shared" si="2"/>
        <v>7.7666425558800475E-2</v>
      </c>
      <c r="L54" s="2">
        <f t="shared" si="3"/>
        <v>-4.7733526591836405E-2</v>
      </c>
    </row>
    <row r="55" spans="2:12" x14ac:dyDescent="0.2">
      <c r="B55" s="41" t="s">
        <v>101</v>
      </c>
      <c r="C55" s="42">
        <v>0.8703409992069786</v>
      </c>
      <c r="D55" s="43">
        <v>0.33599450488784904</v>
      </c>
      <c r="E55" s="44">
        <v>2522</v>
      </c>
      <c r="F55" s="45">
        <v>0</v>
      </c>
      <c r="G55" s="31"/>
      <c r="H55" s="41" t="s">
        <v>101</v>
      </c>
      <c r="I55" s="61">
        <v>6.9114192648595016E-2</v>
      </c>
      <c r="J55" s="31"/>
      <c r="K55" s="2">
        <f t="shared" si="2"/>
        <v>2.6670903925718612E-2</v>
      </c>
      <c r="L55" s="2">
        <f t="shared" si="3"/>
        <v>-0.17902946213135279</v>
      </c>
    </row>
    <row r="56" spans="2:12" x14ac:dyDescent="0.2">
      <c r="B56" s="41" t="s">
        <v>102</v>
      </c>
      <c r="C56" s="42">
        <v>0.16455194290245836</v>
      </c>
      <c r="D56" s="43">
        <v>0.37084920488384443</v>
      </c>
      <c r="E56" s="44">
        <v>2522</v>
      </c>
      <c r="F56" s="45">
        <v>0</v>
      </c>
      <c r="G56" s="31"/>
      <c r="H56" s="41" t="s">
        <v>102</v>
      </c>
      <c r="I56" s="61">
        <v>-1.5729962097232403E-2</v>
      </c>
      <c r="J56" s="31"/>
      <c r="K56" s="2">
        <f t="shared" si="2"/>
        <v>-3.5436414853489896E-2</v>
      </c>
      <c r="L56" s="2">
        <f t="shared" si="3"/>
        <v>6.9796450708107761E-3</v>
      </c>
    </row>
    <row r="57" spans="2:12" x14ac:dyDescent="0.2">
      <c r="B57" s="41" t="s">
        <v>103</v>
      </c>
      <c r="C57" s="42">
        <v>8.4456780333068998E-2</v>
      </c>
      <c r="D57" s="43">
        <v>0.27812677770758443</v>
      </c>
      <c r="E57" s="44">
        <v>2522</v>
      </c>
      <c r="F57" s="45">
        <v>0</v>
      </c>
      <c r="G57" s="31"/>
      <c r="H57" s="41" t="s">
        <v>103</v>
      </c>
      <c r="I57" s="61">
        <v>8.12674057710671E-3</v>
      </c>
      <c r="J57" s="31"/>
      <c r="K57" s="2">
        <f t="shared" si="2"/>
        <v>2.6751765129155607E-2</v>
      </c>
      <c r="L57" s="2">
        <f t="shared" si="3"/>
        <v>-2.4677895073668883E-3</v>
      </c>
    </row>
    <row r="58" spans="2:12" x14ac:dyDescent="0.2">
      <c r="B58" s="41" t="s">
        <v>104</v>
      </c>
      <c r="C58" s="42">
        <v>4.7581284694686752E-3</v>
      </c>
      <c r="D58" s="43">
        <v>6.8828534051722165E-2</v>
      </c>
      <c r="E58" s="44">
        <v>2522</v>
      </c>
      <c r="F58" s="45">
        <v>0</v>
      </c>
      <c r="G58" s="31"/>
      <c r="H58" s="41" t="s">
        <v>104</v>
      </c>
      <c r="I58" s="61">
        <v>1.3411548293774151E-3</v>
      </c>
      <c r="J58" s="31"/>
      <c r="K58" s="2">
        <f t="shared" si="2"/>
        <v>1.9392733853647891E-2</v>
      </c>
      <c r="L58" s="2">
        <f t="shared" si="3"/>
        <v>-9.2714265435766798E-5</v>
      </c>
    </row>
    <row r="59" spans="2:12" x14ac:dyDescent="0.2">
      <c r="B59" s="41" t="s">
        <v>105</v>
      </c>
      <c r="C59" s="42">
        <v>0.12450436161776368</v>
      </c>
      <c r="D59" s="43">
        <v>0.33022153710326957</v>
      </c>
      <c r="E59" s="44">
        <v>2522</v>
      </c>
      <c r="F59" s="45">
        <v>0</v>
      </c>
      <c r="G59" s="31"/>
      <c r="H59" s="41" t="s">
        <v>105</v>
      </c>
      <c r="I59" s="61">
        <v>4.6391479602595313E-2</v>
      </c>
      <c r="J59" s="31"/>
      <c r="K59" s="2">
        <f t="shared" ref="K59:K83" si="4">((1-C59)/D59)*I59</f>
        <v>0.12299481858891916</v>
      </c>
      <c r="L59" s="2">
        <f t="shared" si="1"/>
        <v>-1.7491110976866224E-2</v>
      </c>
    </row>
    <row r="60" spans="2:12" x14ac:dyDescent="0.2">
      <c r="B60" s="41" t="s">
        <v>106</v>
      </c>
      <c r="C60" s="42">
        <v>4.7581284694686752E-3</v>
      </c>
      <c r="D60" s="43">
        <v>6.8828534051722109E-2</v>
      </c>
      <c r="E60" s="44">
        <v>2522</v>
      </c>
      <c r="F60" s="45">
        <v>0</v>
      </c>
      <c r="G60" s="31"/>
      <c r="H60" s="41" t="s">
        <v>106</v>
      </c>
      <c r="I60" s="61">
        <v>-1.4359459605525191E-3</v>
      </c>
      <c r="J60" s="31"/>
      <c r="K60" s="2">
        <f t="shared" si="4"/>
        <v>-2.0763387814174125E-2</v>
      </c>
      <c r="L60" s="2">
        <f t="shared" si="1"/>
        <v>9.9267192737087436E-5</v>
      </c>
    </row>
    <row r="61" spans="2:12" x14ac:dyDescent="0.2">
      <c r="B61" s="41" t="s">
        <v>107</v>
      </c>
      <c r="C61" s="42">
        <v>0.56106264869151468</v>
      </c>
      <c r="D61" s="43">
        <v>0.49635576041491253</v>
      </c>
      <c r="E61" s="44">
        <v>2522</v>
      </c>
      <c r="F61" s="45">
        <v>0</v>
      </c>
      <c r="G61" s="31"/>
      <c r="H61" s="41" t="s">
        <v>107</v>
      </c>
      <c r="I61" s="61">
        <v>7.7740849628992567E-2</v>
      </c>
      <c r="J61" s="31"/>
      <c r="K61" s="2">
        <f t="shared" si="4"/>
        <v>6.8747792099958543E-2</v>
      </c>
      <c r="L61" s="2">
        <f t="shared" si="1"/>
        <v>-8.7875452413226154E-2</v>
      </c>
    </row>
    <row r="62" spans="2:12" ht="24" x14ac:dyDescent="0.2">
      <c r="B62" s="41" t="s">
        <v>108</v>
      </c>
      <c r="C62" s="42">
        <v>0.23275178429817606</v>
      </c>
      <c r="D62" s="43">
        <v>0.42266917031586387</v>
      </c>
      <c r="E62" s="44">
        <v>2522</v>
      </c>
      <c r="F62" s="45">
        <v>0</v>
      </c>
      <c r="G62" s="31"/>
      <c r="H62" s="41" t="s">
        <v>108</v>
      </c>
      <c r="I62" s="61">
        <v>-8.3026042817779144E-2</v>
      </c>
      <c r="J62" s="31"/>
      <c r="K62" s="2">
        <f t="shared" si="4"/>
        <v>-0.15071263220149131</v>
      </c>
      <c r="L62" s="2">
        <f t="shared" si="1"/>
        <v>4.572005948438005E-2</v>
      </c>
    </row>
    <row r="63" spans="2:12" ht="24" x14ac:dyDescent="0.2">
      <c r="B63" s="41" t="s">
        <v>109</v>
      </c>
      <c r="C63" s="42">
        <v>3.6875495638382237E-2</v>
      </c>
      <c r="D63" s="43">
        <v>0.18849345187167785</v>
      </c>
      <c r="E63" s="44">
        <v>2522</v>
      </c>
      <c r="F63" s="45">
        <v>0</v>
      </c>
      <c r="G63" s="31"/>
      <c r="H63" s="41" t="s">
        <v>109</v>
      </c>
      <c r="I63" s="61">
        <v>-3.1853855464493583E-2</v>
      </c>
      <c r="J63" s="31"/>
      <c r="K63" s="2">
        <f t="shared" si="4"/>
        <v>-0.16276018318733282</v>
      </c>
      <c r="L63" s="2">
        <f t="shared" si="1"/>
        <v>6.2316578988974693E-3</v>
      </c>
    </row>
    <row r="64" spans="2:12" ht="24" x14ac:dyDescent="0.2">
      <c r="B64" s="41" t="s">
        <v>110</v>
      </c>
      <c r="C64" s="42">
        <v>3.9651070578905631E-4</v>
      </c>
      <c r="D64" s="43">
        <v>1.9912576573337944E-2</v>
      </c>
      <c r="E64" s="44">
        <v>2522</v>
      </c>
      <c r="F64" s="45">
        <v>0</v>
      </c>
      <c r="G64" s="31"/>
      <c r="H64" s="41" t="s">
        <v>110</v>
      </c>
      <c r="I64" s="61">
        <v>2.0050044631911598E-3</v>
      </c>
      <c r="J64" s="31"/>
      <c r="K64" s="2">
        <f t="shared" si="4"/>
        <v>0.10065043316091485</v>
      </c>
      <c r="L64" s="2">
        <f t="shared" si="1"/>
        <v>-3.9924804903179236E-5</v>
      </c>
    </row>
    <row r="65" spans="2:12" ht="36" x14ac:dyDescent="0.2">
      <c r="B65" s="41" t="s">
        <v>112</v>
      </c>
      <c r="C65" s="42">
        <v>1.1102299762093577E-2</v>
      </c>
      <c r="D65" s="43">
        <v>0.10480168765477169</v>
      </c>
      <c r="E65" s="44">
        <v>2522</v>
      </c>
      <c r="F65" s="45">
        <v>0</v>
      </c>
      <c r="G65" s="31"/>
      <c r="H65" s="41" t="s">
        <v>112</v>
      </c>
      <c r="I65" s="61">
        <v>1.2923862262324205E-2</v>
      </c>
      <c r="J65" s="31"/>
      <c r="K65" s="2">
        <f t="shared" si="4"/>
        <v>0.12194820479898993</v>
      </c>
      <c r="L65" s="2">
        <f t="shared" si="1"/>
        <v>-1.3691057475427901E-3</v>
      </c>
    </row>
    <row r="66" spans="2:12" ht="36" x14ac:dyDescent="0.2">
      <c r="B66" s="41" t="s">
        <v>113</v>
      </c>
      <c r="C66" s="42">
        <v>1.5860428231562252E-3</v>
      </c>
      <c r="D66" s="43">
        <v>3.9801450047772774E-2</v>
      </c>
      <c r="E66" s="44">
        <v>2522</v>
      </c>
      <c r="F66" s="45">
        <v>0</v>
      </c>
      <c r="G66" s="31"/>
      <c r="H66" s="41" t="s">
        <v>113</v>
      </c>
      <c r="I66" s="61">
        <v>5.1875367059385676E-3</v>
      </c>
      <c r="J66" s="31"/>
      <c r="K66" s="2">
        <f t="shared" si="4"/>
        <v>0.13012865220638059</v>
      </c>
      <c r="L66" s="2">
        <f t="shared" si="1"/>
        <v>-2.0671747769083497E-4</v>
      </c>
    </row>
    <row r="67" spans="2:12" ht="24" x14ac:dyDescent="0.2">
      <c r="B67" s="41" t="s">
        <v>114</v>
      </c>
      <c r="C67" s="42">
        <v>7.5733544805709749E-2</v>
      </c>
      <c r="D67" s="43">
        <v>0.26462377246355057</v>
      </c>
      <c r="E67" s="44">
        <v>2522</v>
      </c>
      <c r="F67" s="45">
        <v>0</v>
      </c>
      <c r="G67" s="31"/>
      <c r="H67" s="41" t="s">
        <v>114</v>
      </c>
      <c r="I67" s="61">
        <v>3.0337666889666885E-2</v>
      </c>
      <c r="J67" s="31"/>
      <c r="K67" s="2">
        <f t="shared" si="4"/>
        <v>0.10596208939935607</v>
      </c>
      <c r="L67" s="2">
        <f t="shared" si="1"/>
        <v>-8.6824363257301598E-3</v>
      </c>
    </row>
    <row r="68" spans="2:12" ht="24" x14ac:dyDescent="0.2">
      <c r="B68" s="41" t="s">
        <v>115</v>
      </c>
      <c r="C68" s="42">
        <v>0.63798572561459155</v>
      </c>
      <c r="D68" s="43">
        <v>0.4806782228698761</v>
      </c>
      <c r="E68" s="44">
        <v>2522</v>
      </c>
      <c r="F68" s="45">
        <v>0</v>
      </c>
      <c r="G68" s="31"/>
      <c r="H68" s="41" t="s">
        <v>115</v>
      </c>
      <c r="I68" s="61">
        <v>6.5200188060005465E-2</v>
      </c>
      <c r="J68" s="31"/>
      <c r="K68" s="2">
        <f t="shared" si="4"/>
        <v>4.9104364723268734E-2</v>
      </c>
      <c r="L68" s="2">
        <f t="shared" si="1"/>
        <v>-8.6537703000809832E-2</v>
      </c>
    </row>
    <row r="69" spans="2:12" ht="24" x14ac:dyDescent="0.2">
      <c r="B69" s="41" t="s">
        <v>116</v>
      </c>
      <c r="C69" s="42">
        <v>2.7755749405233942E-3</v>
      </c>
      <c r="D69" s="43">
        <v>5.2620994385751581E-2</v>
      </c>
      <c r="E69" s="44">
        <v>2522</v>
      </c>
      <c r="F69" s="45">
        <v>0</v>
      </c>
      <c r="G69" s="31"/>
      <c r="H69" s="41" t="s">
        <v>116</v>
      </c>
      <c r="I69" s="61">
        <v>2.0869908100035113E-3</v>
      </c>
      <c r="J69" s="31"/>
      <c r="K69" s="2">
        <f t="shared" si="4"/>
        <v>3.9550719915199817E-2</v>
      </c>
      <c r="L69" s="2">
        <f t="shared" si="1"/>
        <v>-1.1008152660294184E-4</v>
      </c>
    </row>
    <row r="70" spans="2:12" ht="24" x14ac:dyDescent="0.2">
      <c r="B70" s="41" t="s">
        <v>117</v>
      </c>
      <c r="C70" s="42">
        <v>7.9302141157811261E-4</v>
      </c>
      <c r="D70" s="43">
        <v>2.8155050086434812E-2</v>
      </c>
      <c r="E70" s="44">
        <v>2522</v>
      </c>
      <c r="F70" s="45">
        <v>0</v>
      </c>
      <c r="G70" s="31"/>
      <c r="H70" s="41" t="s">
        <v>117</v>
      </c>
      <c r="I70" s="61">
        <v>6.3061585528913439E-4</v>
      </c>
      <c r="J70" s="31"/>
      <c r="K70" s="2">
        <f t="shared" si="4"/>
        <v>2.2380203959111448E-2</v>
      </c>
      <c r="L70" s="2">
        <f t="shared" si="1"/>
        <v>-1.7762066634215436E-5</v>
      </c>
    </row>
    <row r="71" spans="2:12" ht="24" x14ac:dyDescent="0.2">
      <c r="B71" s="41" t="s">
        <v>118</v>
      </c>
      <c r="C71" s="42">
        <v>2.3790642347343376E-3</v>
      </c>
      <c r="D71" s="43">
        <v>4.872725871221515E-2</v>
      </c>
      <c r="E71" s="44">
        <v>2522</v>
      </c>
      <c r="F71" s="45">
        <v>0</v>
      </c>
      <c r="G71" s="31"/>
      <c r="H71" s="41" t="s">
        <v>118</v>
      </c>
      <c r="I71" s="61">
        <v>4.3199752982722925E-3</v>
      </c>
      <c r="J71" s="31"/>
      <c r="K71" s="2">
        <f t="shared" si="4"/>
        <v>8.8445316101167501E-2</v>
      </c>
      <c r="L71" s="2">
        <f t="shared" si="1"/>
        <v>-2.1091887782472376E-4</v>
      </c>
    </row>
    <row r="72" spans="2:12" ht="24" x14ac:dyDescent="0.2">
      <c r="B72" s="41" t="s">
        <v>119</v>
      </c>
      <c r="C72" s="42">
        <v>0.16970658207771611</v>
      </c>
      <c r="D72" s="43">
        <v>0.37544926565279446</v>
      </c>
      <c r="E72" s="44">
        <v>2522</v>
      </c>
      <c r="F72" s="45">
        <v>0</v>
      </c>
      <c r="G72" s="31"/>
      <c r="H72" s="41" t="s">
        <v>119</v>
      </c>
      <c r="I72" s="61">
        <v>-8.9945390823766846E-2</v>
      </c>
      <c r="J72" s="31"/>
      <c r="K72" s="2">
        <f t="shared" si="4"/>
        <v>-0.19891120533575388</v>
      </c>
      <c r="L72" s="2">
        <f t="shared" ref="L72:L118" si="5">((0-C72)/D72)*I72</f>
        <v>4.0656158492694681E-2</v>
      </c>
    </row>
    <row r="73" spans="2:12" ht="24" x14ac:dyDescent="0.2">
      <c r="B73" s="41" t="s">
        <v>120</v>
      </c>
      <c r="C73" s="42">
        <v>3.9651070578905631E-4</v>
      </c>
      <c r="D73" s="43">
        <v>1.9912576573337355E-2</v>
      </c>
      <c r="E73" s="44">
        <v>2522</v>
      </c>
      <c r="F73" s="45">
        <v>0</v>
      </c>
      <c r="G73" s="31"/>
      <c r="H73" s="41" t="s">
        <v>120</v>
      </c>
      <c r="I73" s="61">
        <v>-4.0146555219416243E-3</v>
      </c>
      <c r="J73" s="31"/>
      <c r="K73" s="2">
        <f t="shared" si="4"/>
        <v>-0.20153412358602313</v>
      </c>
      <c r="L73" s="2">
        <f t="shared" si="5"/>
        <v>7.9942135496240829E-5</v>
      </c>
    </row>
    <row r="74" spans="2:12" ht="24" x14ac:dyDescent="0.2">
      <c r="B74" s="41" t="s">
        <v>121</v>
      </c>
      <c r="C74" s="42">
        <v>1.1895321173671688E-3</v>
      </c>
      <c r="D74" s="43">
        <v>3.4475910702137534E-2</v>
      </c>
      <c r="E74" s="44">
        <v>2522</v>
      </c>
      <c r="F74" s="45">
        <v>0</v>
      </c>
      <c r="G74" s="31"/>
      <c r="H74" s="41" t="s">
        <v>121</v>
      </c>
      <c r="I74" s="61">
        <v>1.4123747672345022E-3</v>
      </c>
      <c r="J74" s="31"/>
      <c r="K74" s="2">
        <f t="shared" si="4"/>
        <v>4.0918272305411604E-2</v>
      </c>
      <c r="L74" s="2">
        <f t="shared" si="5"/>
        <v>-4.8731566858370307E-5</v>
      </c>
    </row>
    <row r="75" spans="2:12" ht="36" x14ac:dyDescent="0.2">
      <c r="B75" s="41" t="s">
        <v>122</v>
      </c>
      <c r="C75" s="42">
        <v>1.1895321173671688E-3</v>
      </c>
      <c r="D75" s="43">
        <v>3.4475910702135945E-2</v>
      </c>
      <c r="E75" s="44">
        <v>2522</v>
      </c>
      <c r="F75" s="45">
        <v>0</v>
      </c>
      <c r="G75" s="31"/>
      <c r="H75" s="41" t="s">
        <v>122</v>
      </c>
      <c r="I75" s="61">
        <v>-4.1155508308726042E-3</v>
      </c>
      <c r="J75" s="31"/>
      <c r="K75" s="2">
        <f t="shared" si="4"/>
        <v>-0.11923268065327566</v>
      </c>
      <c r="L75" s="2">
        <f t="shared" si="5"/>
        <v>1.4200001665733505E-4</v>
      </c>
    </row>
    <row r="76" spans="2:12" ht="24" x14ac:dyDescent="0.2">
      <c r="B76" s="41" t="s">
        <v>124</v>
      </c>
      <c r="C76" s="42">
        <v>0.72244250594766057</v>
      </c>
      <c r="D76" s="43">
        <v>0.44788265332305638</v>
      </c>
      <c r="E76" s="44">
        <v>2522</v>
      </c>
      <c r="F76" s="45">
        <v>0</v>
      </c>
      <c r="G76" s="31"/>
      <c r="H76" s="41" t="s">
        <v>124</v>
      </c>
      <c r="I76" s="61">
        <v>5.5647379736397121E-2</v>
      </c>
      <c r="J76" s="31"/>
      <c r="K76" s="2">
        <f t="shared" si="4"/>
        <v>3.4485254464795348E-2</v>
      </c>
      <c r="L76" s="2">
        <f t="shared" si="5"/>
        <v>-8.9760190906938736E-2</v>
      </c>
    </row>
    <row r="77" spans="2:12" ht="24" x14ac:dyDescent="0.2">
      <c r="B77" s="41" t="s">
        <v>125</v>
      </c>
      <c r="C77" s="42">
        <v>7.9302141157811261E-4</v>
      </c>
      <c r="D77" s="43">
        <v>2.8155050086434621E-2</v>
      </c>
      <c r="E77" s="44">
        <v>2522</v>
      </c>
      <c r="F77" s="45">
        <v>0</v>
      </c>
      <c r="G77" s="31"/>
      <c r="H77" s="41" t="s">
        <v>125</v>
      </c>
      <c r="I77" s="61">
        <v>-3.5058053130095313E-3</v>
      </c>
      <c r="J77" s="31"/>
      <c r="K77" s="2">
        <f t="shared" si="4"/>
        <v>-0.12441906953023969</v>
      </c>
      <c r="L77" s="2">
        <f t="shared" si="5"/>
        <v>9.8745293277968023E-5</v>
      </c>
    </row>
    <row r="78" spans="2:12" ht="36" x14ac:dyDescent="0.2">
      <c r="B78" s="41" t="s">
        <v>126</v>
      </c>
      <c r="C78" s="42">
        <v>6.5027755749405239E-2</v>
      </c>
      <c r="D78" s="43">
        <v>0.24662372920475573</v>
      </c>
      <c r="E78" s="44">
        <v>2522</v>
      </c>
      <c r="F78" s="45">
        <v>0</v>
      </c>
      <c r="G78" s="31"/>
      <c r="H78" s="41" t="s">
        <v>126</v>
      </c>
      <c r="I78" s="61">
        <v>1.709757583344599E-2</v>
      </c>
      <c r="J78" s="31"/>
      <c r="K78" s="2">
        <f t="shared" si="4"/>
        <v>6.4818413458381324E-2</v>
      </c>
      <c r="L78" s="2">
        <f t="shared" si="5"/>
        <v>-4.508150893627879E-3</v>
      </c>
    </row>
    <row r="79" spans="2:12" ht="24" x14ac:dyDescent="0.2">
      <c r="B79" s="41" t="s">
        <v>127</v>
      </c>
      <c r="C79" s="42">
        <v>3.1720856463124504E-3</v>
      </c>
      <c r="D79" s="43">
        <v>5.6243024389473165E-2</v>
      </c>
      <c r="E79" s="44">
        <v>2522</v>
      </c>
      <c r="F79" s="45">
        <v>0</v>
      </c>
      <c r="G79" s="31"/>
      <c r="H79" s="41" t="s">
        <v>127</v>
      </c>
      <c r="I79" s="61">
        <v>6.821142796860454E-3</v>
      </c>
      <c r="J79" s="31"/>
      <c r="K79" s="2">
        <f t="shared" si="4"/>
        <v>0.12089509092928025</v>
      </c>
      <c r="L79" s="2">
        <f t="shared" si="5"/>
        <v>-3.8470991544719256E-4</v>
      </c>
    </row>
    <row r="80" spans="2:12" ht="24" x14ac:dyDescent="0.2">
      <c r="B80" s="41" t="s">
        <v>128</v>
      </c>
      <c r="C80" s="42">
        <v>3.2117367168913558E-2</v>
      </c>
      <c r="D80" s="43">
        <v>0.17634673984351779</v>
      </c>
      <c r="E80" s="44">
        <v>2522</v>
      </c>
      <c r="F80" s="45">
        <v>0</v>
      </c>
      <c r="G80" s="31"/>
      <c r="H80" s="41" t="s">
        <v>128</v>
      </c>
      <c r="I80" s="61">
        <v>2.3446187115749015E-2</v>
      </c>
      <c r="J80" s="31"/>
      <c r="K80" s="2">
        <f t="shared" si="4"/>
        <v>0.12868487013470364</v>
      </c>
      <c r="L80" s="2">
        <f t="shared" si="5"/>
        <v>-4.2701657029541144E-3</v>
      </c>
    </row>
    <row r="81" spans="2:12" ht="24" x14ac:dyDescent="0.2">
      <c r="B81" s="41" t="s">
        <v>129</v>
      </c>
      <c r="C81" s="42">
        <v>1.5860428231562252E-3</v>
      </c>
      <c r="D81" s="43">
        <v>3.9801450047773176E-2</v>
      </c>
      <c r="E81" s="44">
        <v>2522</v>
      </c>
      <c r="F81" s="45">
        <v>0</v>
      </c>
      <c r="G81" s="31"/>
      <c r="H81" s="41" t="s">
        <v>129</v>
      </c>
      <c r="I81" s="61">
        <v>4.341769864389851E-3</v>
      </c>
      <c r="J81" s="31"/>
      <c r="K81" s="2">
        <f t="shared" si="4"/>
        <v>0.10891270610124841</v>
      </c>
      <c r="L81" s="2">
        <f t="shared" si="5"/>
        <v>-1.7301462446584341E-4</v>
      </c>
    </row>
    <row r="82" spans="2:12" ht="24" x14ac:dyDescent="0.2">
      <c r="B82" s="41" t="s">
        <v>131</v>
      </c>
      <c r="C82" s="42">
        <v>1.9825535289452814E-3</v>
      </c>
      <c r="D82" s="43">
        <v>4.4490536823694693E-2</v>
      </c>
      <c r="E82" s="44">
        <v>2522</v>
      </c>
      <c r="F82" s="45">
        <v>0</v>
      </c>
      <c r="G82" s="31"/>
      <c r="H82" s="41" t="s">
        <v>131</v>
      </c>
      <c r="I82" s="61">
        <v>1.799326675522489E-3</v>
      </c>
      <c r="J82" s="31"/>
      <c r="K82" s="2">
        <f t="shared" si="4"/>
        <v>4.0362727498397456E-2</v>
      </c>
      <c r="L82" s="2">
        <f t="shared" si="5"/>
        <v>-8.0180229436625861E-5</v>
      </c>
    </row>
    <row r="83" spans="2:12" ht="36" x14ac:dyDescent="0.2">
      <c r="B83" s="41" t="s">
        <v>132</v>
      </c>
      <c r="C83" s="42">
        <v>9.5162569389373508E-2</v>
      </c>
      <c r="D83" s="43">
        <v>0.2934975477413172</v>
      </c>
      <c r="E83" s="44">
        <v>2522</v>
      </c>
      <c r="F83" s="45">
        <v>0</v>
      </c>
      <c r="G83" s="31"/>
      <c r="H83" s="41" t="s">
        <v>132</v>
      </c>
      <c r="I83" s="61">
        <v>-3.5339159310981673E-2</v>
      </c>
      <c r="J83" s="31"/>
      <c r="K83" s="2">
        <f t="shared" si="4"/>
        <v>-0.10894876075445585</v>
      </c>
      <c r="L83" s="2">
        <f t="shared" si="5"/>
        <v>1.1458239518435323E-2</v>
      </c>
    </row>
    <row r="84" spans="2:12" ht="24" x14ac:dyDescent="0.2">
      <c r="B84" s="41" t="s">
        <v>133</v>
      </c>
      <c r="C84" s="42">
        <v>4.2823156225218081E-2</v>
      </c>
      <c r="D84" s="43">
        <v>0.20249837696292586</v>
      </c>
      <c r="E84" s="44">
        <v>2522</v>
      </c>
      <c r="F84" s="45">
        <v>0</v>
      </c>
      <c r="G84" s="31"/>
      <c r="H84" s="41" t="s">
        <v>133</v>
      </c>
      <c r="I84" s="61">
        <v>-3.031809659559594E-2</v>
      </c>
      <c r="J84" s="31"/>
      <c r="K84" s="2">
        <f t="shared" ref="K84:K118" si="6">((1-C84)/D84)*I84</f>
        <v>-0.14330870421714309</v>
      </c>
      <c r="L84" s="2">
        <f t="shared" si="5"/>
        <v>6.411491323716427E-3</v>
      </c>
    </row>
    <row r="85" spans="2:12" ht="36" x14ac:dyDescent="0.2">
      <c r="B85" s="41" t="s">
        <v>134</v>
      </c>
      <c r="C85" s="42">
        <v>2.8945281522601111E-2</v>
      </c>
      <c r="D85" s="43">
        <v>0.1676860206657502</v>
      </c>
      <c r="E85" s="44">
        <v>2522</v>
      </c>
      <c r="F85" s="45">
        <v>0</v>
      </c>
      <c r="G85" s="31"/>
      <c r="H85" s="41" t="s">
        <v>134</v>
      </c>
      <c r="I85" s="61">
        <v>-1.2672861371402451E-2</v>
      </c>
      <c r="J85" s="31"/>
      <c r="K85" s="2">
        <f t="shared" si="6"/>
        <v>-7.3387404522169658E-2</v>
      </c>
      <c r="L85" s="2">
        <f t="shared" si="5"/>
        <v>2.1875379869817821E-3</v>
      </c>
    </row>
    <row r="86" spans="2:12" ht="36" x14ac:dyDescent="0.2">
      <c r="B86" s="41" t="s">
        <v>135</v>
      </c>
      <c r="C86" s="42">
        <v>9.9127676447264071E-3</v>
      </c>
      <c r="D86" s="43">
        <v>9.9087828627851815E-2</v>
      </c>
      <c r="E86" s="44">
        <v>2522</v>
      </c>
      <c r="F86" s="45">
        <v>0</v>
      </c>
      <c r="G86" s="31"/>
      <c r="H86" s="41" t="s">
        <v>135</v>
      </c>
      <c r="I86" s="61">
        <v>-1.3902738314816093E-2</v>
      </c>
      <c r="J86" s="31"/>
      <c r="K86" s="2">
        <f t="shared" si="6"/>
        <v>-0.1389163925669758</v>
      </c>
      <c r="L86" s="2">
        <f t="shared" si="5"/>
        <v>1.3908329251799739E-3</v>
      </c>
    </row>
    <row r="87" spans="2:12" ht="24" x14ac:dyDescent="0.2">
      <c r="B87" s="41" t="s">
        <v>136</v>
      </c>
      <c r="C87" s="42">
        <v>7.2164948453608241E-2</v>
      </c>
      <c r="D87" s="43">
        <v>0.25881214892993581</v>
      </c>
      <c r="E87" s="44">
        <v>2522</v>
      </c>
      <c r="F87" s="45">
        <v>0</v>
      </c>
      <c r="G87" s="31"/>
      <c r="H87" s="41" t="s">
        <v>136</v>
      </c>
      <c r="I87" s="61">
        <v>-5.149281658142054E-2</v>
      </c>
      <c r="J87" s="31"/>
      <c r="K87" s="2">
        <f t="shared" si="6"/>
        <v>-0.18460045374463896</v>
      </c>
      <c r="L87" s="2">
        <f t="shared" si="5"/>
        <v>1.4357813069027473E-2</v>
      </c>
    </row>
    <row r="88" spans="2:12" ht="36" x14ac:dyDescent="0.2">
      <c r="B88" s="41" t="s">
        <v>137</v>
      </c>
      <c r="C88" s="42">
        <v>3.9651070578905631E-4</v>
      </c>
      <c r="D88" s="43">
        <v>1.9912576573337778E-2</v>
      </c>
      <c r="E88" s="44">
        <v>2522</v>
      </c>
      <c r="F88" s="45">
        <v>0</v>
      </c>
      <c r="G88" s="31"/>
      <c r="H88" s="41" t="s">
        <v>137</v>
      </c>
      <c r="I88" s="61">
        <v>1.4304866408687399E-3</v>
      </c>
      <c r="J88" s="31"/>
      <c r="K88" s="2">
        <f t="shared" si="6"/>
        <v>7.1809865103833817E-2</v>
      </c>
      <c r="L88" s="2">
        <f t="shared" si="5"/>
        <v>-2.8484674773436657E-5</v>
      </c>
    </row>
    <row r="89" spans="2:12" ht="36" x14ac:dyDescent="0.2">
      <c r="B89" s="41" t="s">
        <v>138</v>
      </c>
      <c r="C89" s="42">
        <v>3.9651070578905631E-4</v>
      </c>
      <c r="D89" s="43">
        <v>1.9912576573337972E-2</v>
      </c>
      <c r="E89" s="44">
        <v>2522</v>
      </c>
      <c r="F89" s="45">
        <v>0</v>
      </c>
      <c r="G89" s="31"/>
      <c r="H89" s="41" t="s">
        <v>138</v>
      </c>
      <c r="I89" s="61">
        <v>-7.2604396874117723E-4</v>
      </c>
      <c r="J89" s="31"/>
      <c r="K89" s="2">
        <f t="shared" si="6"/>
        <v>-3.6447120836509521E-2</v>
      </c>
      <c r="L89" s="2">
        <f t="shared" si="5"/>
        <v>1.4457406123169187E-5</v>
      </c>
    </row>
    <row r="90" spans="2:12" ht="36" x14ac:dyDescent="0.2">
      <c r="B90" s="41" t="s">
        <v>139</v>
      </c>
      <c r="C90" s="42">
        <v>7.9302141157811261E-4</v>
      </c>
      <c r="D90" s="43">
        <v>2.8155050086434576E-2</v>
      </c>
      <c r="E90" s="44">
        <v>2522</v>
      </c>
      <c r="F90" s="45">
        <v>0</v>
      </c>
      <c r="G90" s="31"/>
      <c r="H90" s="41" t="s">
        <v>139</v>
      </c>
      <c r="I90" s="61">
        <v>-3.8133538088178153E-4</v>
      </c>
      <c r="J90" s="31"/>
      <c r="K90" s="2">
        <f t="shared" si="6"/>
        <v>-1.3533379361428875E-2</v>
      </c>
      <c r="L90" s="2">
        <f t="shared" si="5"/>
        <v>1.0740777270975299E-5</v>
      </c>
    </row>
    <row r="91" spans="2:12" ht="24" x14ac:dyDescent="0.2">
      <c r="B91" s="41" t="s">
        <v>140</v>
      </c>
      <c r="C91" s="42">
        <v>1.9429024583663759E-2</v>
      </c>
      <c r="D91" s="43">
        <v>0.1380546801904616</v>
      </c>
      <c r="E91" s="44">
        <v>2522</v>
      </c>
      <c r="F91" s="45">
        <v>0</v>
      </c>
      <c r="G91" s="31"/>
      <c r="H91" s="41" t="s">
        <v>140</v>
      </c>
      <c r="I91" s="162">
        <v>-7.2262948010939302E-4</v>
      </c>
      <c r="J91" s="31"/>
      <c r="K91" s="2">
        <f t="shared" si="6"/>
        <v>-5.1326727438569288E-3</v>
      </c>
      <c r="L91" s="2">
        <f t="shared" si="5"/>
        <v>1.0169873208612597E-4</v>
      </c>
    </row>
    <row r="92" spans="2:12" ht="24" x14ac:dyDescent="0.2">
      <c r="B92" s="41" t="s">
        <v>141</v>
      </c>
      <c r="C92" s="42">
        <v>0.50594766058683582</v>
      </c>
      <c r="D92" s="43">
        <v>0.50006377423160797</v>
      </c>
      <c r="E92" s="44">
        <v>2522</v>
      </c>
      <c r="F92" s="45">
        <v>0</v>
      </c>
      <c r="G92" s="31"/>
      <c r="H92" s="41" t="s">
        <v>141</v>
      </c>
      <c r="I92" s="61">
        <v>7.3937493355575298E-2</v>
      </c>
      <c r="J92" s="31"/>
      <c r="K92" s="2">
        <f t="shared" si="6"/>
        <v>7.3048665880261515E-2</v>
      </c>
      <c r="L92" s="2">
        <f t="shared" si="5"/>
        <v>-7.4807462008999737E-2</v>
      </c>
    </row>
    <row r="93" spans="2:12" ht="36" x14ac:dyDescent="0.2">
      <c r="B93" s="41" t="s">
        <v>142</v>
      </c>
      <c r="C93" s="42">
        <v>1.625693893735131E-2</v>
      </c>
      <c r="D93" s="43">
        <v>0.12648713233525843</v>
      </c>
      <c r="E93" s="44">
        <v>2522</v>
      </c>
      <c r="F93" s="45">
        <v>0</v>
      </c>
      <c r="G93" s="31"/>
      <c r="H93" s="41" t="s">
        <v>142</v>
      </c>
      <c r="I93" s="61">
        <v>5.6298849503242749E-3</v>
      </c>
      <c r="J93" s="31"/>
      <c r="K93" s="2">
        <f t="shared" si="6"/>
        <v>4.3785957924818215E-2</v>
      </c>
      <c r="L93" s="2">
        <f t="shared" si="5"/>
        <v>-7.2358898626261482E-4</v>
      </c>
    </row>
    <row r="94" spans="2:12" ht="24" x14ac:dyDescent="0.2">
      <c r="B94" s="41" t="s">
        <v>143</v>
      </c>
      <c r="C94" s="42">
        <v>9.3180015860428234E-2</v>
      </c>
      <c r="D94" s="43">
        <v>0.29074218468993579</v>
      </c>
      <c r="E94" s="44">
        <v>2522</v>
      </c>
      <c r="F94" s="45">
        <v>0</v>
      </c>
      <c r="G94" s="31"/>
      <c r="H94" s="41" t="s">
        <v>143</v>
      </c>
      <c r="I94" s="61">
        <v>-3.1978361913906989E-2</v>
      </c>
      <c r="J94" s="31"/>
      <c r="K94" s="2">
        <f t="shared" si="6"/>
        <v>-9.9739972974697208E-2</v>
      </c>
      <c r="L94" s="2">
        <f t="shared" si="5"/>
        <v>1.0248751048995999E-2</v>
      </c>
    </row>
    <row r="95" spans="2:12" ht="36" x14ac:dyDescent="0.2">
      <c r="B95" s="41" t="s">
        <v>144</v>
      </c>
      <c r="C95" s="42">
        <v>0.10904044409199048</v>
      </c>
      <c r="D95" s="43">
        <v>0.31175176372797619</v>
      </c>
      <c r="E95" s="44">
        <v>2522</v>
      </c>
      <c r="F95" s="45">
        <v>0</v>
      </c>
      <c r="G95" s="31"/>
      <c r="H95" s="41" t="s">
        <v>144</v>
      </c>
      <c r="I95" s="61">
        <v>1.7262279027045451E-2</v>
      </c>
      <c r="J95" s="31"/>
      <c r="K95" s="2">
        <f t="shared" si="6"/>
        <v>4.9334099258911045E-2</v>
      </c>
      <c r="L95" s="2">
        <f t="shared" si="5"/>
        <v>-6.0377736075658819E-3</v>
      </c>
    </row>
    <row r="96" spans="2:12" ht="36" x14ac:dyDescent="0.2">
      <c r="B96" s="41" t="s">
        <v>145</v>
      </c>
      <c r="C96" s="42">
        <v>3.1720856463124504E-3</v>
      </c>
      <c r="D96" s="43">
        <v>5.624302438947261E-2</v>
      </c>
      <c r="E96" s="44">
        <v>2522</v>
      </c>
      <c r="F96" s="45">
        <v>0</v>
      </c>
      <c r="G96" s="31"/>
      <c r="H96" s="41" t="s">
        <v>145</v>
      </c>
      <c r="I96" s="61">
        <v>-5.3873048882850244E-3</v>
      </c>
      <c r="J96" s="31"/>
      <c r="K96" s="2">
        <f t="shared" si="6"/>
        <v>-9.5482345661016169E-2</v>
      </c>
      <c r="L96" s="2">
        <f t="shared" si="5"/>
        <v>3.0384199096584303E-4</v>
      </c>
    </row>
    <row r="97" spans="2:12" ht="24" x14ac:dyDescent="0.2">
      <c r="B97" s="41" t="s">
        <v>146</v>
      </c>
      <c r="C97" s="42">
        <v>3.9651070578905631E-4</v>
      </c>
      <c r="D97" s="43">
        <v>1.9912576573337355E-2</v>
      </c>
      <c r="E97" s="44">
        <v>2522</v>
      </c>
      <c r="F97" s="45">
        <v>0</v>
      </c>
      <c r="G97" s="31"/>
      <c r="H97" s="41" t="s">
        <v>146</v>
      </c>
      <c r="I97" s="61">
        <v>-5.4888860831315148E-3</v>
      </c>
      <c r="J97" s="31"/>
      <c r="K97" s="2">
        <f t="shared" si="6"/>
        <v>-0.27553991623481411</v>
      </c>
      <c r="L97" s="2">
        <f t="shared" si="5"/>
        <v>1.0929786443269104E-4</v>
      </c>
    </row>
    <row r="98" spans="2:12" x14ac:dyDescent="0.2">
      <c r="B98" s="41" t="s">
        <v>147</v>
      </c>
      <c r="C98" s="42">
        <v>0.4056304520222046</v>
      </c>
      <c r="D98" s="43">
        <v>0.49111100867385921</v>
      </c>
      <c r="E98" s="44">
        <v>2522</v>
      </c>
      <c r="F98" s="45">
        <v>0</v>
      </c>
      <c r="G98" s="31"/>
      <c r="H98" s="41" t="s">
        <v>147</v>
      </c>
      <c r="I98" s="61">
        <v>-5.3471404809465696E-2</v>
      </c>
      <c r="J98" s="31"/>
      <c r="K98" s="2">
        <f t="shared" si="6"/>
        <v>-6.4714034393486233E-2</v>
      </c>
      <c r="L98" s="2">
        <f t="shared" si="5"/>
        <v>4.4164414399290475E-2</v>
      </c>
    </row>
    <row r="99" spans="2:12" ht="24" x14ac:dyDescent="0.2">
      <c r="B99" s="41" t="s">
        <v>148</v>
      </c>
      <c r="C99" s="46">
        <v>1.9619349722442505</v>
      </c>
      <c r="D99" s="47">
        <v>1.1082514355869404</v>
      </c>
      <c r="E99" s="44">
        <v>2522</v>
      </c>
      <c r="F99" s="45">
        <v>0</v>
      </c>
      <c r="G99" s="31"/>
      <c r="H99" s="41" t="s">
        <v>148</v>
      </c>
      <c r="I99" s="61">
        <v>-2.9679752916008308E-2</v>
      </c>
      <c r="J99" s="31"/>
      <c r="K99" s="2">
        <f t="shared" si="6"/>
        <v>2.5761295118337763E-2</v>
      </c>
      <c r="L99" s="2">
        <f t="shared" si="5"/>
        <v>5.2541998452405293E-2</v>
      </c>
    </row>
    <row r="100" spans="2:12" x14ac:dyDescent="0.2">
      <c r="B100" s="41" t="s">
        <v>149</v>
      </c>
      <c r="C100" s="48">
        <v>1.070578905630452E-2</v>
      </c>
      <c r="D100" s="49">
        <v>0.10293384437165651</v>
      </c>
      <c r="E100" s="44">
        <v>2522</v>
      </c>
      <c r="F100" s="45">
        <v>0</v>
      </c>
      <c r="G100" s="31"/>
      <c r="H100" s="41" t="s">
        <v>149</v>
      </c>
      <c r="I100" s="61">
        <v>-6.7787446605072606E-3</v>
      </c>
      <c r="J100" s="31"/>
      <c r="K100" s="2">
        <f t="shared" si="6"/>
        <v>-6.515031951873651E-2</v>
      </c>
      <c r="L100" s="2">
        <f t="shared" si="5"/>
        <v>7.0503351783803036E-4</v>
      </c>
    </row>
    <row r="101" spans="2:12" x14ac:dyDescent="0.2">
      <c r="B101" s="41" t="s">
        <v>150</v>
      </c>
      <c r="C101" s="48">
        <v>4.3616177636796195E-3</v>
      </c>
      <c r="D101" s="49">
        <v>6.5911430133271234E-2</v>
      </c>
      <c r="E101" s="44">
        <v>2522</v>
      </c>
      <c r="F101" s="45">
        <v>0</v>
      </c>
      <c r="G101" s="31"/>
      <c r="H101" s="41" t="s">
        <v>150</v>
      </c>
      <c r="I101" s="61">
        <v>-2.8777680286804495E-4</v>
      </c>
      <c r="J101" s="31"/>
      <c r="K101" s="2">
        <f t="shared" si="6"/>
        <v>-4.3470704530813751E-3</v>
      </c>
      <c r="L101" s="2">
        <f t="shared" si="5"/>
        <v>1.9043319388249752E-5</v>
      </c>
    </row>
    <row r="102" spans="2:12" x14ac:dyDescent="0.2">
      <c r="B102" s="41" t="s">
        <v>151</v>
      </c>
      <c r="C102" s="48">
        <v>6.3441712926249009E-3</v>
      </c>
      <c r="D102" s="49">
        <v>7.9412992309866925E-2</v>
      </c>
      <c r="E102" s="44">
        <v>2522</v>
      </c>
      <c r="F102" s="45">
        <v>0</v>
      </c>
      <c r="G102" s="31"/>
      <c r="H102" s="41" t="s">
        <v>151</v>
      </c>
      <c r="I102" s="61">
        <v>7.6904078018287872E-3</v>
      </c>
      <c r="J102" s="31"/>
      <c r="K102" s="2">
        <f t="shared" si="6"/>
        <v>9.6226301454634747E-2</v>
      </c>
      <c r="L102" s="2">
        <f t="shared" si="5"/>
        <v>-6.1437383211259224E-4</v>
      </c>
    </row>
    <row r="103" spans="2:12" ht="24" x14ac:dyDescent="0.2">
      <c r="B103" s="41" t="s">
        <v>152</v>
      </c>
      <c r="C103" s="48">
        <v>3.5685963521015066E-3</v>
      </c>
      <c r="D103" s="49">
        <v>5.9642870224328827E-2</v>
      </c>
      <c r="E103" s="44">
        <v>2522</v>
      </c>
      <c r="F103" s="45">
        <v>0</v>
      </c>
      <c r="G103" s="31"/>
      <c r="H103" s="41" t="s">
        <v>152</v>
      </c>
      <c r="I103" s="61">
        <v>-7.3305037880157251E-3</v>
      </c>
      <c r="J103" s="31"/>
      <c r="K103" s="2">
        <f t="shared" si="6"/>
        <v>-0.12246801925302454</v>
      </c>
      <c r="L103" s="2">
        <f t="shared" si="5"/>
        <v>4.3860412784608858E-4</v>
      </c>
    </row>
    <row r="104" spans="2:12" ht="24" x14ac:dyDescent="0.2">
      <c r="B104" s="41" t="s">
        <v>153</v>
      </c>
      <c r="C104" s="48">
        <v>3.9651070578905631E-4</v>
      </c>
      <c r="D104" s="49">
        <v>1.9912576573337209E-2</v>
      </c>
      <c r="E104" s="44">
        <v>2522</v>
      </c>
      <c r="F104" s="45">
        <v>0</v>
      </c>
      <c r="G104" s="31"/>
      <c r="H104" s="41" t="s">
        <v>153</v>
      </c>
      <c r="I104" s="61">
        <v>-4.3291308503118414E-3</v>
      </c>
      <c r="J104" s="31"/>
      <c r="K104" s="2">
        <f t="shared" si="6"/>
        <v>-0.21732066102270794</v>
      </c>
      <c r="L104" s="2">
        <f t="shared" si="5"/>
        <v>8.6204149552839327E-5</v>
      </c>
    </row>
    <row r="105" spans="2:12" x14ac:dyDescent="0.2">
      <c r="B105" s="41" t="s">
        <v>154</v>
      </c>
      <c r="C105" s="48">
        <v>2.1015067406819986E-2</v>
      </c>
      <c r="D105" s="49">
        <v>0.14346287035862587</v>
      </c>
      <c r="E105" s="44">
        <v>2522</v>
      </c>
      <c r="F105" s="45">
        <v>0</v>
      </c>
      <c r="G105" s="31"/>
      <c r="H105" s="41" t="s">
        <v>154</v>
      </c>
      <c r="I105" s="61">
        <v>-1.3629500561621767E-2</v>
      </c>
      <c r="J105" s="31"/>
      <c r="K105" s="2">
        <f t="shared" si="6"/>
        <v>-9.3007170811815046E-2</v>
      </c>
      <c r="L105" s="2">
        <f t="shared" si="5"/>
        <v>1.9965087294557303E-3</v>
      </c>
    </row>
    <row r="106" spans="2:12" x14ac:dyDescent="0.2">
      <c r="B106" s="41" t="s">
        <v>155</v>
      </c>
      <c r="C106" s="48">
        <v>3.9651070578905628E-3</v>
      </c>
      <c r="D106" s="49">
        <v>6.2856595346144226E-2</v>
      </c>
      <c r="E106" s="44">
        <v>2522</v>
      </c>
      <c r="F106" s="45">
        <v>0</v>
      </c>
      <c r="G106" s="31"/>
      <c r="H106" s="41" t="s">
        <v>155</v>
      </c>
      <c r="I106" s="61">
        <v>1.4443299141095039E-3</v>
      </c>
      <c r="J106" s="31"/>
      <c r="K106" s="2">
        <f t="shared" si="6"/>
        <v>2.2887065127389104E-2</v>
      </c>
      <c r="L106" s="2">
        <f t="shared" si="5"/>
        <v>-9.1110928054892917E-5</v>
      </c>
    </row>
    <row r="107" spans="2:12" x14ac:dyDescent="0.2">
      <c r="B107" s="41" t="s">
        <v>156</v>
      </c>
      <c r="C107" s="48">
        <v>3.9651070578905628E-3</v>
      </c>
      <c r="D107" s="49">
        <v>6.2856595346144212E-2</v>
      </c>
      <c r="E107" s="44">
        <v>2522</v>
      </c>
      <c r="F107" s="45">
        <v>0</v>
      </c>
      <c r="G107" s="31"/>
      <c r="H107" s="41" t="s">
        <v>156</v>
      </c>
      <c r="I107" s="61">
        <v>4.2146475433929012E-3</v>
      </c>
      <c r="J107" s="31"/>
      <c r="K107" s="2">
        <f t="shared" si="6"/>
        <v>6.6785927420257352E-2</v>
      </c>
      <c r="L107" s="2">
        <f t="shared" si="5"/>
        <v>-2.6586754546280788E-4</v>
      </c>
    </row>
    <row r="108" spans="2:12" x14ac:dyDescent="0.2">
      <c r="B108" s="41" t="s">
        <v>157</v>
      </c>
      <c r="C108" s="48">
        <v>4.7581284694686752E-3</v>
      </c>
      <c r="D108" s="49">
        <v>6.8828534051723844E-2</v>
      </c>
      <c r="E108" s="44">
        <v>2522</v>
      </c>
      <c r="F108" s="45">
        <v>0</v>
      </c>
      <c r="G108" s="31"/>
      <c r="H108" s="41" t="s">
        <v>157</v>
      </c>
      <c r="I108" s="61">
        <v>-8.8264181397257457E-3</v>
      </c>
      <c r="J108" s="31"/>
      <c r="K108" s="2">
        <f t="shared" si="6"/>
        <v>-0.12762760429693726</v>
      </c>
      <c r="L108" s="2">
        <f t="shared" si="5"/>
        <v>6.1017181337181159E-4</v>
      </c>
    </row>
    <row r="109" spans="2:12" x14ac:dyDescent="0.2">
      <c r="B109" s="41" t="s">
        <v>158</v>
      </c>
      <c r="C109" s="48">
        <v>7.9302141157811261E-4</v>
      </c>
      <c r="D109" s="49">
        <v>2.8155050086435096E-2</v>
      </c>
      <c r="E109" s="44">
        <v>2522</v>
      </c>
      <c r="F109" s="45">
        <v>0</v>
      </c>
      <c r="G109" s="31"/>
      <c r="H109" s="41" t="s">
        <v>158</v>
      </c>
      <c r="I109" s="61">
        <v>-6.9331739787561091E-3</v>
      </c>
      <c r="J109" s="31"/>
      <c r="K109" s="2">
        <f t="shared" si="6"/>
        <v>-0.24605446632391054</v>
      </c>
      <c r="L109" s="2">
        <f t="shared" si="5"/>
        <v>1.9528132247929408E-4</v>
      </c>
    </row>
    <row r="110" spans="2:12" x14ac:dyDescent="0.2">
      <c r="B110" s="41" t="s">
        <v>159</v>
      </c>
      <c r="C110" s="48">
        <v>7.9302141157811261E-4</v>
      </c>
      <c r="D110" s="49">
        <v>2.8155050086434756E-2</v>
      </c>
      <c r="E110" s="44">
        <v>2522</v>
      </c>
      <c r="F110" s="45">
        <v>0</v>
      </c>
      <c r="G110" s="31"/>
      <c r="H110" s="41" t="s">
        <v>159</v>
      </c>
      <c r="I110" s="61">
        <v>4.4008834384040487E-3</v>
      </c>
      <c r="J110" s="31"/>
      <c r="K110" s="2">
        <f t="shared" si="6"/>
        <v>0.15618489152417528</v>
      </c>
      <c r="L110" s="2">
        <f t="shared" si="5"/>
        <v>-1.2395626311442485E-4</v>
      </c>
    </row>
    <row r="111" spans="2:12" x14ac:dyDescent="0.2">
      <c r="B111" s="41" t="s">
        <v>160</v>
      </c>
      <c r="C111" s="48">
        <v>3.1324345757335448E-2</v>
      </c>
      <c r="D111" s="49">
        <v>0.17422734363183978</v>
      </c>
      <c r="E111" s="44">
        <v>2522</v>
      </c>
      <c r="F111" s="45">
        <v>0</v>
      </c>
      <c r="G111" s="31"/>
      <c r="H111" s="41" t="s">
        <v>160</v>
      </c>
      <c r="I111" s="61">
        <v>-1.03493701227958E-2</v>
      </c>
      <c r="J111" s="31"/>
      <c r="K111" s="2">
        <f t="shared" si="6"/>
        <v>-5.7540812284224141E-2</v>
      </c>
      <c r="L111" s="2">
        <f t="shared" si="5"/>
        <v>1.8607139461537892E-3</v>
      </c>
    </row>
    <row r="112" spans="2:12" x14ac:dyDescent="0.2">
      <c r="B112" s="41" t="s">
        <v>161</v>
      </c>
      <c r="C112" s="48">
        <v>5.9476605868358443E-3</v>
      </c>
      <c r="D112" s="49">
        <v>7.6906639082368458E-2</v>
      </c>
      <c r="E112" s="44">
        <v>2522</v>
      </c>
      <c r="F112" s="45">
        <v>0</v>
      </c>
      <c r="G112" s="31"/>
      <c r="H112" s="41" t="s">
        <v>161</v>
      </c>
      <c r="I112" s="61">
        <v>1.7596846386496413E-3</v>
      </c>
      <c r="J112" s="31"/>
      <c r="K112" s="2">
        <f t="shared" si="6"/>
        <v>2.2744702571199846E-2</v>
      </c>
      <c r="L112" s="2">
        <f t="shared" si="5"/>
        <v>-1.3608717134742625E-4</v>
      </c>
    </row>
    <row r="113" spans="2:12" x14ac:dyDescent="0.2">
      <c r="B113" s="41" t="s">
        <v>162</v>
      </c>
      <c r="C113" s="48">
        <v>2.3790642347343376E-3</v>
      </c>
      <c r="D113" s="49">
        <v>4.8727258712215678E-2</v>
      </c>
      <c r="E113" s="44">
        <v>2522</v>
      </c>
      <c r="F113" s="45">
        <v>0</v>
      </c>
      <c r="G113" s="31"/>
      <c r="H113" s="41" t="s">
        <v>162</v>
      </c>
      <c r="I113" s="61">
        <v>5.5582243052107625E-3</v>
      </c>
      <c r="J113" s="31"/>
      <c r="K113" s="2">
        <f t="shared" si="6"/>
        <v>0.11379669365983645</v>
      </c>
      <c r="L113" s="2">
        <f t="shared" si="5"/>
        <v>-2.7137526309976894E-4</v>
      </c>
    </row>
    <row r="114" spans="2:12" ht="24" x14ac:dyDescent="0.2">
      <c r="B114" s="41" t="s">
        <v>163</v>
      </c>
      <c r="C114" s="48">
        <v>0.15503568596352102</v>
      </c>
      <c r="D114" s="49">
        <v>0.36201047691739163</v>
      </c>
      <c r="E114" s="44">
        <v>2522</v>
      </c>
      <c r="F114" s="45">
        <v>0</v>
      </c>
      <c r="G114" s="31"/>
      <c r="H114" s="41" t="s">
        <v>163</v>
      </c>
      <c r="I114" s="61">
        <v>-1.9556065487523751E-2</v>
      </c>
      <c r="J114" s="31"/>
      <c r="K114" s="2">
        <f t="shared" si="6"/>
        <v>-4.5645577997149162E-2</v>
      </c>
      <c r="L114" s="2">
        <f t="shared" si="5"/>
        <v>8.3751389004623755E-3</v>
      </c>
    </row>
    <row r="115" spans="2:12" ht="24" x14ac:dyDescent="0.2">
      <c r="B115" s="41" t="s">
        <v>164</v>
      </c>
      <c r="C115" s="48">
        <v>4.5995241871530534E-2</v>
      </c>
      <c r="D115" s="49">
        <v>0.20951631263691706</v>
      </c>
      <c r="E115" s="44">
        <v>2522</v>
      </c>
      <c r="F115" s="45">
        <v>0</v>
      </c>
      <c r="G115" s="31"/>
      <c r="H115" s="41" t="s">
        <v>164</v>
      </c>
      <c r="I115" s="61">
        <v>2.1061325870900451E-3</v>
      </c>
      <c r="J115" s="31"/>
      <c r="K115" s="2">
        <f t="shared" si="6"/>
        <v>9.5899955666711723E-3</v>
      </c>
      <c r="L115" s="2">
        <f t="shared" si="5"/>
        <v>-4.6236055101157782E-4</v>
      </c>
    </row>
    <row r="116" spans="2:12" ht="24" x14ac:dyDescent="0.2">
      <c r="B116" s="41" t="s">
        <v>165</v>
      </c>
      <c r="C116" s="48">
        <v>1.8636003172085646E-2</v>
      </c>
      <c r="D116" s="49">
        <v>0.13526254877355667</v>
      </c>
      <c r="E116" s="44">
        <v>2522</v>
      </c>
      <c r="F116" s="45">
        <v>0</v>
      </c>
      <c r="G116" s="31"/>
      <c r="H116" s="41" t="s">
        <v>165</v>
      </c>
      <c r="I116" s="61">
        <v>1.5093548072921336E-3</v>
      </c>
      <c r="J116" s="31"/>
      <c r="K116" s="2">
        <f t="shared" si="6"/>
        <v>1.0950750815699614E-2</v>
      </c>
      <c r="L116" s="2">
        <f t="shared" si="5"/>
        <v>-2.0795365185368966E-4</v>
      </c>
    </row>
    <row r="117" spans="2:12" ht="15.75" thickBot="1" x14ac:dyDescent="0.25">
      <c r="B117" s="50" t="s">
        <v>166</v>
      </c>
      <c r="C117" s="51">
        <v>1.9639065817409782</v>
      </c>
      <c r="D117" s="52">
        <v>11.027260801540452</v>
      </c>
      <c r="E117" s="53">
        <v>2522</v>
      </c>
      <c r="F117" s="54">
        <v>167</v>
      </c>
      <c r="G117" s="31"/>
      <c r="H117" s="50" t="s">
        <v>166</v>
      </c>
      <c r="I117" s="163">
        <v>-1.2716806168790356E-2</v>
      </c>
      <c r="J117" s="31"/>
      <c r="L117" s="2" t="s">
        <v>192</v>
      </c>
    </row>
    <row r="118" spans="2:12" ht="15.75" thickTop="1" x14ac:dyDescent="0.2">
      <c r="B118" s="55" t="s">
        <v>48</v>
      </c>
      <c r="C118" s="55"/>
      <c r="D118" s="55"/>
      <c r="E118" s="55"/>
      <c r="F118" s="55"/>
      <c r="G118" s="31"/>
      <c r="H118" s="55" t="s">
        <v>7</v>
      </c>
      <c r="I118" s="55"/>
      <c r="J118" s="31"/>
    </row>
    <row r="140" ht="46.5" customHeight="1" x14ac:dyDescent="0.25"/>
  </sheetData>
  <mergeCells count="7">
    <mergeCell ref="K5:L5"/>
    <mergeCell ref="B5:F5"/>
    <mergeCell ref="B6"/>
    <mergeCell ref="B118:F118"/>
    <mergeCell ref="H4:I4"/>
    <mergeCell ref="H5:H6"/>
    <mergeCell ref="H118:I118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2"/>
  <sheetViews>
    <sheetView topLeftCell="A106" workbookViewId="0">
      <selection activeCell="K128" sqref="K128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7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5.28515625" style="2" customWidth="1"/>
    <col min="8" max="8" width="37.5703125" style="2" customWidth="1"/>
    <col min="9" max="9" width="10.28515625" style="2" bestFit="1" customWidth="1"/>
    <col min="10" max="10" width="4.42578125" style="2" customWidth="1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62" t="s">
        <v>6</v>
      </c>
      <c r="I4" s="62"/>
      <c r="J4" s="63"/>
    </row>
    <row r="5" spans="1:12" ht="16.5" thickTop="1" thickBot="1" x14ac:dyDescent="0.25">
      <c r="B5" s="62" t="s">
        <v>0</v>
      </c>
      <c r="C5" s="62"/>
      <c r="D5" s="62"/>
      <c r="E5" s="62"/>
      <c r="F5" s="62"/>
      <c r="G5" s="63"/>
      <c r="H5" s="87" t="s">
        <v>47</v>
      </c>
      <c r="I5" s="88" t="s">
        <v>4</v>
      </c>
      <c r="J5" s="63"/>
      <c r="K5" s="3" t="s">
        <v>8</v>
      </c>
      <c r="L5" s="3"/>
    </row>
    <row r="6" spans="1:12" ht="27" thickTop="1" thickBot="1" x14ac:dyDescent="0.25">
      <c r="B6" s="64" t="s">
        <v>47</v>
      </c>
      <c r="C6" s="65" t="s">
        <v>1</v>
      </c>
      <c r="D6" s="66" t="s">
        <v>49</v>
      </c>
      <c r="E6" s="66" t="s">
        <v>50</v>
      </c>
      <c r="F6" s="67" t="s">
        <v>2</v>
      </c>
      <c r="G6" s="63"/>
      <c r="H6" s="89"/>
      <c r="I6" s="90" t="s">
        <v>5</v>
      </c>
      <c r="J6" s="63"/>
      <c r="K6" s="1" t="s">
        <v>9</v>
      </c>
      <c r="L6" s="1" t="s">
        <v>10</v>
      </c>
    </row>
    <row r="7" spans="1:12" ht="24.75" thickTop="1" x14ac:dyDescent="0.2">
      <c r="B7" s="68" t="s">
        <v>51</v>
      </c>
      <c r="C7" s="69">
        <v>3.8105606967882427E-3</v>
      </c>
      <c r="D7" s="70">
        <v>6.1620401025595239E-2</v>
      </c>
      <c r="E7" s="71">
        <v>3674</v>
      </c>
      <c r="F7" s="72">
        <v>0</v>
      </c>
      <c r="G7" s="63"/>
      <c r="H7" s="68" t="s">
        <v>51</v>
      </c>
      <c r="I7" s="91">
        <v>1.4733076379960802E-2</v>
      </c>
      <c r="J7" s="63"/>
      <c r="K7" s="2">
        <f>((1-C7)/D7)*I7</f>
        <v>0.23818305064370146</v>
      </c>
      <c r="L7" s="2">
        <f>((0-C7)/D7)*I7</f>
        <v>-9.1108270738027904E-4</v>
      </c>
    </row>
    <row r="8" spans="1:12" ht="24" x14ac:dyDescent="0.2">
      <c r="B8" s="73" t="s">
        <v>52</v>
      </c>
      <c r="C8" s="74">
        <v>5.7974959172563956E-2</v>
      </c>
      <c r="D8" s="75">
        <v>0.23372790224673481</v>
      </c>
      <c r="E8" s="76">
        <v>3674</v>
      </c>
      <c r="F8" s="77">
        <v>0</v>
      </c>
      <c r="G8" s="63"/>
      <c r="H8" s="73" t="s">
        <v>52</v>
      </c>
      <c r="I8" s="92">
        <v>7.5868067111307849E-2</v>
      </c>
      <c r="J8" s="63"/>
      <c r="K8" s="2">
        <f t="shared" ref="K8:K71" si="0">((1-C8)/D8)*I8</f>
        <v>0.30578128811758876</v>
      </c>
      <c r="L8" s="2">
        <f t="shared" ref="L8:L71" si="1">((0-C8)/D8)*I8</f>
        <v>-1.8818669277389885E-2</v>
      </c>
    </row>
    <row r="9" spans="1:12" ht="24" x14ac:dyDescent="0.2">
      <c r="B9" s="73" t="s">
        <v>53</v>
      </c>
      <c r="C9" s="74">
        <v>2.9395753946652142E-2</v>
      </c>
      <c r="D9" s="75">
        <v>0.16893611673219336</v>
      </c>
      <c r="E9" s="76">
        <v>3674</v>
      </c>
      <c r="F9" s="77">
        <v>0</v>
      </c>
      <c r="G9" s="63"/>
      <c r="H9" s="73" t="s">
        <v>53</v>
      </c>
      <c r="I9" s="92">
        <v>3.4286908903434991E-2</v>
      </c>
      <c r="J9" s="63"/>
      <c r="K9" s="2">
        <f t="shared" si="0"/>
        <v>0.19699173870839018</v>
      </c>
      <c r="L9" s="2">
        <f t="shared" si="1"/>
        <v>-5.9660986484874187E-3</v>
      </c>
    </row>
    <row r="10" spans="1:12" ht="24" x14ac:dyDescent="0.2">
      <c r="B10" s="73" t="s">
        <v>54</v>
      </c>
      <c r="C10" s="74">
        <v>0.17310832879695154</v>
      </c>
      <c r="D10" s="75">
        <v>0.37839239773846078</v>
      </c>
      <c r="E10" s="76">
        <v>3674</v>
      </c>
      <c r="F10" s="77">
        <v>0</v>
      </c>
      <c r="G10" s="63"/>
      <c r="H10" s="73" t="s">
        <v>54</v>
      </c>
      <c r="I10" s="92">
        <v>-3.1716229661872554E-3</v>
      </c>
      <c r="J10" s="63"/>
      <c r="K10" s="2">
        <f t="shared" si="0"/>
        <v>-6.9308702569369374E-3</v>
      </c>
      <c r="L10" s="2">
        <f t="shared" si="1"/>
        <v>1.4509655969097734E-3</v>
      </c>
    </row>
    <row r="11" spans="1:12" ht="24" x14ac:dyDescent="0.2">
      <c r="B11" s="73" t="s">
        <v>55</v>
      </c>
      <c r="C11" s="74">
        <v>0.15024496461622211</v>
      </c>
      <c r="D11" s="75">
        <v>0.35736000708184612</v>
      </c>
      <c r="E11" s="76">
        <v>3674</v>
      </c>
      <c r="F11" s="77">
        <v>0</v>
      </c>
      <c r="G11" s="63"/>
      <c r="H11" s="73" t="s">
        <v>55</v>
      </c>
      <c r="I11" s="92">
        <v>-7.7596240885452732E-3</v>
      </c>
      <c r="J11" s="63"/>
      <c r="K11" s="2">
        <f t="shared" si="0"/>
        <v>-1.8451364202084406E-2</v>
      </c>
      <c r="L11" s="2">
        <f t="shared" si="1"/>
        <v>3.262380858280138E-3</v>
      </c>
    </row>
    <row r="12" spans="1:12" ht="24" x14ac:dyDescent="0.2">
      <c r="B12" s="73" t="s">
        <v>56</v>
      </c>
      <c r="C12" s="74">
        <v>8.0021774632553069E-2</v>
      </c>
      <c r="D12" s="75">
        <v>0.27136383936115865</v>
      </c>
      <c r="E12" s="76">
        <v>3674</v>
      </c>
      <c r="F12" s="77">
        <v>0</v>
      </c>
      <c r="G12" s="63"/>
      <c r="H12" s="73" t="s">
        <v>56</v>
      </c>
      <c r="I12" s="92">
        <v>-6.4467258508426042E-3</v>
      </c>
      <c r="J12" s="63"/>
      <c r="K12" s="2">
        <f t="shared" si="0"/>
        <v>-2.1855702740832931E-2</v>
      </c>
      <c r="L12" s="2">
        <f t="shared" si="1"/>
        <v>1.9010581673978941E-3</v>
      </c>
    </row>
    <row r="13" spans="1:12" ht="24" x14ac:dyDescent="0.2">
      <c r="B13" s="73" t="s">
        <v>57</v>
      </c>
      <c r="C13" s="74">
        <v>0.28170930865541643</v>
      </c>
      <c r="D13" s="75">
        <v>0.44989361526202554</v>
      </c>
      <c r="E13" s="76">
        <v>3674</v>
      </c>
      <c r="F13" s="77">
        <v>0</v>
      </c>
      <c r="G13" s="63"/>
      <c r="H13" s="73" t="s">
        <v>57</v>
      </c>
      <c r="I13" s="92">
        <v>-2.7231256843557435E-2</v>
      </c>
      <c r="J13" s="63"/>
      <c r="K13" s="2">
        <f t="shared" si="0"/>
        <v>-4.3476852395312938E-2</v>
      </c>
      <c r="L13" s="2">
        <f t="shared" si="1"/>
        <v>1.7051361208468695E-2</v>
      </c>
    </row>
    <row r="14" spans="1:12" ht="24" x14ac:dyDescent="0.2">
      <c r="B14" s="73" t="s">
        <v>58</v>
      </c>
      <c r="C14" s="74">
        <v>8.9820359281437123E-3</v>
      </c>
      <c r="D14" s="75">
        <v>9.4359855956382577E-2</v>
      </c>
      <c r="E14" s="76">
        <v>3674</v>
      </c>
      <c r="F14" s="77">
        <v>0</v>
      </c>
      <c r="G14" s="63"/>
      <c r="H14" s="73" t="s">
        <v>58</v>
      </c>
      <c r="I14" s="92">
        <v>-5.2703084476686647E-3</v>
      </c>
      <c r="J14" s="63"/>
      <c r="K14" s="2">
        <f t="shared" si="0"/>
        <v>-5.5351614252713573E-2</v>
      </c>
      <c r="L14" s="2">
        <f t="shared" si="1"/>
        <v>5.0167626210918641E-4</v>
      </c>
    </row>
    <row r="15" spans="1:12" ht="24" x14ac:dyDescent="0.2">
      <c r="B15" s="73" t="s">
        <v>59</v>
      </c>
      <c r="C15" s="74">
        <v>3.3478497550353842E-2</v>
      </c>
      <c r="D15" s="75">
        <v>0.1799069130396741</v>
      </c>
      <c r="E15" s="76">
        <v>3674</v>
      </c>
      <c r="F15" s="77">
        <v>0</v>
      </c>
      <c r="G15" s="63"/>
      <c r="H15" s="73" t="s">
        <v>59</v>
      </c>
      <c r="I15" s="92">
        <v>-1.2748251945232731E-2</v>
      </c>
      <c r="J15" s="63"/>
      <c r="K15" s="2">
        <f t="shared" si="0"/>
        <v>-6.8487972004698708E-2</v>
      </c>
      <c r="L15" s="2">
        <f t="shared" si="1"/>
        <v>2.3722952848712875E-3</v>
      </c>
    </row>
    <row r="16" spans="1:12" ht="24" x14ac:dyDescent="0.2">
      <c r="B16" s="73" t="s">
        <v>60</v>
      </c>
      <c r="C16" s="74">
        <v>3.3750680457267285E-2</v>
      </c>
      <c r="D16" s="75">
        <v>0.18061132510186417</v>
      </c>
      <c r="E16" s="76">
        <v>3674</v>
      </c>
      <c r="F16" s="77">
        <v>0</v>
      </c>
      <c r="G16" s="63"/>
      <c r="H16" s="73" t="s">
        <v>60</v>
      </c>
      <c r="I16" s="92">
        <v>1.750755296119608E-2</v>
      </c>
      <c r="J16" s="63"/>
      <c r="K16" s="2">
        <f t="shared" si="0"/>
        <v>9.3663346559653041E-2</v>
      </c>
      <c r="L16" s="2">
        <f t="shared" si="1"/>
        <v>-3.2716211192667542E-3</v>
      </c>
    </row>
    <row r="17" spans="2:12" ht="24" x14ac:dyDescent="0.2">
      <c r="B17" s="73" t="s">
        <v>61</v>
      </c>
      <c r="C17" s="74">
        <v>2.9940119760479044E-3</v>
      </c>
      <c r="D17" s="75">
        <v>5.4643028544768879E-2</v>
      </c>
      <c r="E17" s="76">
        <v>3674</v>
      </c>
      <c r="F17" s="77">
        <v>0</v>
      </c>
      <c r="G17" s="63"/>
      <c r="H17" s="73" t="s">
        <v>61</v>
      </c>
      <c r="I17" s="92">
        <v>1.1069123794600966E-3</v>
      </c>
      <c r="J17" s="63"/>
      <c r="K17" s="2">
        <f t="shared" si="0"/>
        <v>2.0196506305198338E-2</v>
      </c>
      <c r="L17" s="2">
        <f t="shared" si="1"/>
        <v>-6.0650169084679699E-5</v>
      </c>
    </row>
    <row r="18" spans="2:12" ht="24" x14ac:dyDescent="0.2">
      <c r="B18" s="73" t="s">
        <v>62</v>
      </c>
      <c r="C18" s="74">
        <v>2.4496461622210124E-3</v>
      </c>
      <c r="D18" s="75">
        <v>4.9439970625915826E-2</v>
      </c>
      <c r="E18" s="76">
        <v>3674</v>
      </c>
      <c r="F18" s="77">
        <v>0</v>
      </c>
      <c r="G18" s="63"/>
      <c r="H18" s="73" t="s">
        <v>62</v>
      </c>
      <c r="I18" s="92">
        <v>1.7077968177245217E-2</v>
      </c>
      <c r="J18" s="63"/>
      <c r="K18" s="2">
        <f t="shared" si="0"/>
        <v>0.34458218688971398</v>
      </c>
      <c r="L18" s="2">
        <f t="shared" si="1"/>
        <v>-8.4617726657774234E-4</v>
      </c>
    </row>
    <row r="19" spans="2:12" ht="36" x14ac:dyDescent="0.2">
      <c r="B19" s="73" t="s">
        <v>63</v>
      </c>
      <c r="C19" s="74">
        <v>0.13826891671203048</v>
      </c>
      <c r="D19" s="75">
        <v>0.34522900077462104</v>
      </c>
      <c r="E19" s="76">
        <v>3674</v>
      </c>
      <c r="F19" s="77">
        <v>0</v>
      </c>
      <c r="G19" s="63"/>
      <c r="H19" s="73" t="s">
        <v>63</v>
      </c>
      <c r="I19" s="92">
        <v>-2.2846948311462043E-2</v>
      </c>
      <c r="J19" s="63"/>
      <c r="K19" s="2">
        <f t="shared" si="0"/>
        <v>-5.7028596885212085E-2</v>
      </c>
      <c r="L19" s="2">
        <f t="shared" si="1"/>
        <v>9.150513966420637E-3</v>
      </c>
    </row>
    <row r="20" spans="2:12" ht="24" x14ac:dyDescent="0.2">
      <c r="B20" s="73" t="s">
        <v>64</v>
      </c>
      <c r="C20" s="74">
        <v>2.7218290691344586E-4</v>
      </c>
      <c r="D20" s="75">
        <v>1.6497966750889211E-2</v>
      </c>
      <c r="E20" s="76">
        <v>3674</v>
      </c>
      <c r="F20" s="77">
        <v>0</v>
      </c>
      <c r="G20" s="63"/>
      <c r="H20" s="73" t="s">
        <v>64</v>
      </c>
      <c r="I20" s="92">
        <v>9.734679687875409E-3</v>
      </c>
      <c r="J20" s="63"/>
      <c r="K20" s="2">
        <f t="shared" ref="K20:K65" si="2">((1-C20)/D20)*I20</f>
        <v>0.58989269534899214</v>
      </c>
      <c r="L20" s="2">
        <f t="shared" ref="L20:L65" si="3">((0-C20)/D20)*I20</f>
        <v>-1.6060242182112502E-4</v>
      </c>
    </row>
    <row r="21" spans="2:12" x14ac:dyDescent="0.2">
      <c r="B21" s="73" t="s">
        <v>65</v>
      </c>
      <c r="C21" s="74">
        <v>3.5383777898747959E-3</v>
      </c>
      <c r="D21" s="75">
        <v>5.9387015516531957E-2</v>
      </c>
      <c r="E21" s="76">
        <v>3674</v>
      </c>
      <c r="F21" s="77">
        <v>0</v>
      </c>
      <c r="G21" s="63"/>
      <c r="H21" s="73" t="s">
        <v>65</v>
      </c>
      <c r="I21" s="92">
        <v>-1.3834677746660059E-4</v>
      </c>
      <c r="J21" s="63"/>
      <c r="K21" s="2">
        <f t="shared" si="2"/>
        <v>-2.3213366272554275E-3</v>
      </c>
      <c r="L21" s="2">
        <f t="shared" si="3"/>
        <v>8.2429325742476243E-6</v>
      </c>
    </row>
    <row r="22" spans="2:12" ht="24" x14ac:dyDescent="0.2">
      <c r="B22" s="73" t="s">
        <v>66</v>
      </c>
      <c r="C22" s="74">
        <v>2.7218290691344586E-4</v>
      </c>
      <c r="D22" s="75">
        <v>1.6497966750889263E-2</v>
      </c>
      <c r="E22" s="76">
        <v>3674</v>
      </c>
      <c r="F22" s="77">
        <v>0</v>
      </c>
      <c r="G22" s="63"/>
      <c r="H22" s="73" t="s">
        <v>66</v>
      </c>
      <c r="I22" s="92">
        <v>-1.9520949055941671E-3</v>
      </c>
      <c r="J22" s="63"/>
      <c r="K22" s="2">
        <f t="shared" si="2"/>
        <v>-0.11829115721929792</v>
      </c>
      <c r="L22" s="2">
        <f t="shared" si="3"/>
        <v>3.2205596847072674E-5</v>
      </c>
    </row>
    <row r="23" spans="2:12" ht="24" x14ac:dyDescent="0.2">
      <c r="B23" s="73" t="s">
        <v>67</v>
      </c>
      <c r="C23" s="74">
        <v>1.6330974414806743E-2</v>
      </c>
      <c r="D23" s="75">
        <v>0.12676216825457887</v>
      </c>
      <c r="E23" s="76">
        <v>3674</v>
      </c>
      <c r="F23" s="77">
        <v>0</v>
      </c>
      <c r="G23" s="63"/>
      <c r="H23" s="73" t="s">
        <v>67</v>
      </c>
      <c r="I23" s="92">
        <v>5.7223304881460171E-2</v>
      </c>
      <c r="J23" s="63"/>
      <c r="K23" s="2">
        <f t="shared" si="2"/>
        <v>0.44405040816645314</v>
      </c>
      <c r="L23" s="2">
        <f t="shared" si="3"/>
        <v>-7.3721705838370724E-3</v>
      </c>
    </row>
    <row r="24" spans="2:12" ht="24" x14ac:dyDescent="0.2">
      <c r="B24" s="73" t="s">
        <v>68</v>
      </c>
      <c r="C24" s="74">
        <v>2.7218290691344584E-3</v>
      </c>
      <c r="D24" s="75">
        <v>5.2107194663716265E-2</v>
      </c>
      <c r="E24" s="76">
        <v>3674</v>
      </c>
      <c r="F24" s="77">
        <v>0</v>
      </c>
      <c r="G24" s="63"/>
      <c r="H24" s="73" t="s">
        <v>68</v>
      </c>
      <c r="I24" s="92">
        <v>1.6351150249803791E-2</v>
      </c>
      <c r="J24" s="63"/>
      <c r="K24" s="2">
        <f t="shared" si="2"/>
        <v>0.31294421660920607</v>
      </c>
      <c r="L24" s="2">
        <f t="shared" si="3"/>
        <v>-8.5410539467578074E-4</v>
      </c>
    </row>
    <row r="25" spans="2:12" ht="24" x14ac:dyDescent="0.2">
      <c r="B25" s="73" t="s">
        <v>69</v>
      </c>
      <c r="C25" s="74">
        <v>1.0887316276537834E-3</v>
      </c>
      <c r="D25" s="75">
        <v>3.298245568781797E-2</v>
      </c>
      <c r="E25" s="76">
        <v>3674</v>
      </c>
      <c r="F25" s="77">
        <v>0</v>
      </c>
      <c r="G25" s="63"/>
      <c r="H25" s="73" t="s">
        <v>69</v>
      </c>
      <c r="I25" s="92">
        <v>8.7934255870738469E-4</v>
      </c>
      <c r="J25" s="63"/>
      <c r="K25" s="2">
        <f t="shared" si="2"/>
        <v>2.6631891784110195E-2</v>
      </c>
      <c r="L25" s="2">
        <f t="shared" si="3"/>
        <v>-2.9026585050801306E-5</v>
      </c>
    </row>
    <row r="26" spans="2:12" ht="24" x14ac:dyDescent="0.2">
      <c r="B26" s="73" t="s">
        <v>71</v>
      </c>
      <c r="C26" s="74">
        <v>5.498094719651607E-2</v>
      </c>
      <c r="D26" s="75">
        <v>0.22797409629880633</v>
      </c>
      <c r="E26" s="76">
        <v>3674</v>
      </c>
      <c r="F26" s="77">
        <v>0</v>
      </c>
      <c r="G26" s="63"/>
      <c r="H26" s="73" t="s">
        <v>71</v>
      </c>
      <c r="I26" s="92">
        <v>4.9932459871571175E-2</v>
      </c>
      <c r="J26" s="63"/>
      <c r="K26" s="2">
        <f t="shared" si="2"/>
        <v>0.20698459473277989</v>
      </c>
      <c r="L26" s="2">
        <f t="shared" si="3"/>
        <v>-1.2042306490789615E-2</v>
      </c>
    </row>
    <row r="27" spans="2:12" ht="36" x14ac:dyDescent="0.2">
      <c r="B27" s="73" t="s">
        <v>72</v>
      </c>
      <c r="C27" s="74">
        <v>0.1497005988023952</v>
      </c>
      <c r="D27" s="75">
        <v>0.35682626753812974</v>
      </c>
      <c r="E27" s="76">
        <v>3674</v>
      </c>
      <c r="F27" s="77">
        <v>0</v>
      </c>
      <c r="G27" s="63"/>
      <c r="H27" s="73" t="s">
        <v>72</v>
      </c>
      <c r="I27" s="92">
        <v>-1.5581755814723555E-3</v>
      </c>
      <c r="J27" s="63"/>
      <c r="K27" s="2">
        <f t="shared" si="2"/>
        <v>-3.7130555803184971E-3</v>
      </c>
      <c r="L27" s="2">
        <f t="shared" si="3"/>
        <v>6.5370696836593246E-4</v>
      </c>
    </row>
    <row r="28" spans="2:12" ht="24" x14ac:dyDescent="0.2">
      <c r="B28" s="73" t="s">
        <v>73</v>
      </c>
      <c r="C28" s="74">
        <v>0.34213391399020143</v>
      </c>
      <c r="D28" s="75">
        <v>0.4744887543796486</v>
      </c>
      <c r="E28" s="76">
        <v>3674</v>
      </c>
      <c r="F28" s="77">
        <v>0</v>
      </c>
      <c r="G28" s="63"/>
      <c r="H28" s="73" t="s">
        <v>73</v>
      </c>
      <c r="I28" s="92">
        <v>1.3076361553240571E-2</v>
      </c>
      <c r="J28" s="63"/>
      <c r="K28" s="2">
        <f t="shared" si="2"/>
        <v>1.8130028825501614E-2</v>
      </c>
      <c r="L28" s="2">
        <f t="shared" si="3"/>
        <v>-9.4288151566634393E-3</v>
      </c>
    </row>
    <row r="29" spans="2:12" ht="24" x14ac:dyDescent="0.2">
      <c r="B29" s="73" t="s">
        <v>74</v>
      </c>
      <c r="C29" s="74">
        <v>5.4436581382689172E-4</v>
      </c>
      <c r="D29" s="75">
        <v>2.3328472012065862E-2</v>
      </c>
      <c r="E29" s="76">
        <v>3674</v>
      </c>
      <c r="F29" s="77">
        <v>0</v>
      </c>
      <c r="G29" s="63"/>
      <c r="H29" s="73" t="s">
        <v>74</v>
      </c>
      <c r="I29" s="92">
        <v>2.3457729625134041E-4</v>
      </c>
      <c r="J29" s="63"/>
      <c r="K29" s="2">
        <f t="shared" si="2"/>
        <v>1.004993384347248E-2</v>
      </c>
      <c r="L29" s="2">
        <f t="shared" si="3"/>
        <v>-5.4738201761832686E-6</v>
      </c>
    </row>
    <row r="30" spans="2:12" ht="24" x14ac:dyDescent="0.2">
      <c r="B30" s="73" t="s">
        <v>75</v>
      </c>
      <c r="C30" s="74">
        <v>2.1774632553075669E-3</v>
      </c>
      <c r="D30" s="75">
        <v>4.6618810021827765E-2</v>
      </c>
      <c r="E30" s="76">
        <v>3674</v>
      </c>
      <c r="F30" s="77">
        <v>0</v>
      </c>
      <c r="G30" s="63"/>
      <c r="H30" s="73" t="s">
        <v>75</v>
      </c>
      <c r="I30" s="92">
        <v>-1.7319516176740044E-3</v>
      </c>
      <c r="J30" s="63"/>
      <c r="K30" s="2">
        <f t="shared" si="2"/>
        <v>-3.707045194541396E-2</v>
      </c>
      <c r="L30" s="2">
        <f t="shared" si="3"/>
        <v>8.089569437078879E-5</v>
      </c>
    </row>
    <row r="31" spans="2:12" ht="24" x14ac:dyDescent="0.2">
      <c r="B31" s="73" t="s">
        <v>76</v>
      </c>
      <c r="C31" s="74">
        <v>0.33805117038649968</v>
      </c>
      <c r="D31" s="75">
        <v>0.47311045247340627</v>
      </c>
      <c r="E31" s="76">
        <v>3674</v>
      </c>
      <c r="F31" s="77">
        <v>0</v>
      </c>
      <c r="G31" s="63"/>
      <c r="H31" s="73" t="s">
        <v>76</v>
      </c>
      <c r="I31" s="92">
        <v>-5.4190722149677982E-2</v>
      </c>
      <c r="J31" s="63"/>
      <c r="K31" s="2">
        <f t="shared" si="2"/>
        <v>-7.5820529678333581E-2</v>
      </c>
      <c r="L31" s="2">
        <f t="shared" si="3"/>
        <v>3.8720846159741071E-2</v>
      </c>
    </row>
    <row r="32" spans="2:12" x14ac:dyDescent="0.2">
      <c r="B32" s="73" t="s">
        <v>77</v>
      </c>
      <c r="C32" s="74">
        <v>5.4436581382689172E-4</v>
      </c>
      <c r="D32" s="75">
        <v>2.3328472012065917E-2</v>
      </c>
      <c r="E32" s="76">
        <v>3674</v>
      </c>
      <c r="F32" s="77">
        <v>0</v>
      </c>
      <c r="G32" s="63"/>
      <c r="H32" s="73" t="s">
        <v>77</v>
      </c>
      <c r="I32" s="92">
        <v>8.4849742400861503E-4</v>
      </c>
      <c r="J32" s="63"/>
      <c r="K32" s="2">
        <f t="shared" si="2"/>
        <v>3.6351953551833356E-2</v>
      </c>
      <c r="L32" s="2">
        <f t="shared" si="3"/>
        <v>-1.9799538971586794E-5</v>
      </c>
    </row>
    <row r="33" spans="2:12" ht="24" x14ac:dyDescent="0.2">
      <c r="B33" s="73" t="s">
        <v>79</v>
      </c>
      <c r="C33" s="74">
        <v>2.1774632553075643E-3</v>
      </c>
      <c r="D33" s="75">
        <v>4.66188100218273E-2</v>
      </c>
      <c r="E33" s="76">
        <v>3674</v>
      </c>
      <c r="F33" s="77">
        <v>0</v>
      </c>
      <c r="G33" s="63"/>
      <c r="H33" s="73" t="s">
        <v>79</v>
      </c>
      <c r="I33" s="92">
        <v>1.9259674225028028E-2</v>
      </c>
      <c r="J33" s="63"/>
      <c r="K33" s="2">
        <f t="shared" si="2"/>
        <v>0.41223139293122107</v>
      </c>
      <c r="L33" s="2">
        <f t="shared" si="3"/>
        <v>-8.9957750776043779E-4</v>
      </c>
    </row>
    <row r="34" spans="2:12" ht="24" x14ac:dyDescent="0.2">
      <c r="B34" s="73" t="s">
        <v>81</v>
      </c>
      <c r="C34" s="74">
        <v>1.3609145345672292E-3</v>
      </c>
      <c r="D34" s="75">
        <v>3.6870482238175073E-2</v>
      </c>
      <c r="E34" s="76">
        <v>3674</v>
      </c>
      <c r="F34" s="77">
        <v>0</v>
      </c>
      <c r="G34" s="63"/>
      <c r="H34" s="73" t="s">
        <v>81</v>
      </c>
      <c r="I34" s="92">
        <v>-1.2855777693770501E-3</v>
      </c>
      <c r="J34" s="63"/>
      <c r="K34" s="2">
        <f t="shared" si="2"/>
        <v>-3.4819946200110571E-2</v>
      </c>
      <c r="L34" s="2">
        <f t="shared" si="3"/>
        <v>4.7451548378455394E-5</v>
      </c>
    </row>
    <row r="35" spans="2:12" ht="24" x14ac:dyDescent="0.2">
      <c r="B35" s="73" t="s">
        <v>82</v>
      </c>
      <c r="C35" s="74">
        <v>4.8992923244420266E-3</v>
      </c>
      <c r="D35" s="75">
        <v>6.9832775906743333E-2</v>
      </c>
      <c r="E35" s="76">
        <v>3674</v>
      </c>
      <c r="F35" s="77">
        <v>0</v>
      </c>
      <c r="G35" s="63"/>
      <c r="H35" s="73" t="s">
        <v>82</v>
      </c>
      <c r="I35" s="92">
        <v>1.1481294757256838E-2</v>
      </c>
      <c r="J35" s="63"/>
      <c r="K35" s="2">
        <f t="shared" si="2"/>
        <v>0.16360576233193541</v>
      </c>
      <c r="L35" s="2">
        <f t="shared" si="3"/>
        <v>-8.0549882986182659E-4</v>
      </c>
    </row>
    <row r="36" spans="2:12" ht="36" x14ac:dyDescent="0.2">
      <c r="B36" s="73" t="s">
        <v>83</v>
      </c>
      <c r="C36" s="74">
        <v>1.6875340228633639E-2</v>
      </c>
      <c r="D36" s="75">
        <v>0.12882189261892724</v>
      </c>
      <c r="E36" s="76">
        <v>3674</v>
      </c>
      <c r="F36" s="77">
        <v>0</v>
      </c>
      <c r="G36" s="63"/>
      <c r="H36" s="73" t="s">
        <v>83</v>
      </c>
      <c r="I36" s="92">
        <v>-2.5389207577410458E-3</v>
      </c>
      <c r="J36" s="63"/>
      <c r="K36" s="2">
        <f t="shared" si="2"/>
        <v>-1.9376175550566997E-2</v>
      </c>
      <c r="L36" s="2">
        <f t="shared" si="3"/>
        <v>3.3259216061327619E-4</v>
      </c>
    </row>
    <row r="37" spans="2:12" ht="24" x14ac:dyDescent="0.2">
      <c r="B37" s="73" t="s">
        <v>84</v>
      </c>
      <c r="C37" s="74">
        <v>6.2329885683179084E-2</v>
      </c>
      <c r="D37" s="75">
        <v>0.24178664781119147</v>
      </c>
      <c r="E37" s="76">
        <v>3674</v>
      </c>
      <c r="F37" s="77">
        <v>0</v>
      </c>
      <c r="G37" s="63"/>
      <c r="H37" s="73" t="s">
        <v>84</v>
      </c>
      <c r="I37" s="92">
        <v>-3.1846394870376177E-3</v>
      </c>
      <c r="J37" s="63"/>
      <c r="K37" s="2">
        <f t="shared" si="2"/>
        <v>-1.2350315035593983E-2</v>
      </c>
      <c r="L37" s="2">
        <f t="shared" si="3"/>
        <v>8.209643376345491E-4</v>
      </c>
    </row>
    <row r="38" spans="2:12" ht="24" x14ac:dyDescent="0.2">
      <c r="B38" s="73" t="s">
        <v>85</v>
      </c>
      <c r="C38" s="74">
        <v>2.7218290691344586E-4</v>
      </c>
      <c r="D38" s="75">
        <v>1.6497966750889236E-2</v>
      </c>
      <c r="E38" s="76">
        <v>3674</v>
      </c>
      <c r="F38" s="77">
        <v>0</v>
      </c>
      <c r="G38" s="63"/>
      <c r="H38" s="73" t="s">
        <v>85</v>
      </c>
      <c r="I38" s="92">
        <v>1.4924572455084835E-3</v>
      </c>
      <c r="J38" s="63"/>
      <c r="K38" s="2">
        <f t="shared" si="2"/>
        <v>9.0438479279668568E-2</v>
      </c>
      <c r="L38" s="2">
        <f t="shared" si="3"/>
        <v>-2.4622510013522618E-5</v>
      </c>
    </row>
    <row r="39" spans="2:12" ht="24" x14ac:dyDescent="0.2">
      <c r="B39" s="73" t="s">
        <v>86</v>
      </c>
      <c r="C39" s="74">
        <v>3.5383777898747959E-3</v>
      </c>
      <c r="D39" s="75">
        <v>5.9387015516532228E-2</v>
      </c>
      <c r="E39" s="76">
        <v>3674</v>
      </c>
      <c r="F39" s="77">
        <v>0</v>
      </c>
      <c r="G39" s="63"/>
      <c r="H39" s="73" t="s">
        <v>86</v>
      </c>
      <c r="I39" s="92">
        <v>-3.4634515379995933E-4</v>
      </c>
      <c r="J39" s="63"/>
      <c r="K39" s="2">
        <f t="shared" si="2"/>
        <v>-5.8113655114399197E-3</v>
      </c>
      <c r="L39" s="2">
        <f t="shared" si="3"/>
        <v>2.0635823995825993E-5</v>
      </c>
    </row>
    <row r="40" spans="2:12" ht="24" x14ac:dyDescent="0.2">
      <c r="B40" s="73" t="s">
        <v>87</v>
      </c>
      <c r="C40" s="74">
        <v>5.1714752313554713E-3</v>
      </c>
      <c r="D40" s="75">
        <v>7.1736544134701527E-2</v>
      </c>
      <c r="E40" s="76">
        <v>3674</v>
      </c>
      <c r="F40" s="77">
        <v>0</v>
      </c>
      <c r="G40" s="63"/>
      <c r="H40" s="73" t="s">
        <v>87</v>
      </c>
      <c r="I40" s="92">
        <v>2.9034471599797333E-2</v>
      </c>
      <c r="J40" s="63"/>
      <c r="K40" s="2">
        <f t="shared" si="2"/>
        <v>0.40264443872326311</v>
      </c>
      <c r="L40" s="2">
        <f t="shared" si="3"/>
        <v>-2.0930901055381665E-3</v>
      </c>
    </row>
    <row r="41" spans="2:12" ht="24" x14ac:dyDescent="0.2">
      <c r="B41" s="73" t="s">
        <v>88</v>
      </c>
      <c r="C41" s="74">
        <v>8.1654872074033852E-3</v>
      </c>
      <c r="D41" s="75">
        <v>9.0005649736118423E-2</v>
      </c>
      <c r="E41" s="76">
        <v>3674</v>
      </c>
      <c r="F41" s="77">
        <v>0</v>
      </c>
      <c r="G41" s="63"/>
      <c r="H41" s="73" t="s">
        <v>88</v>
      </c>
      <c r="I41" s="92">
        <v>3.7823516159231518E-2</v>
      </c>
      <c r="J41" s="63"/>
      <c r="K41" s="2">
        <f t="shared" si="2"/>
        <v>0.41680348769084008</v>
      </c>
      <c r="L41" s="2">
        <f t="shared" si="3"/>
        <v>-3.431422785599676E-3</v>
      </c>
    </row>
    <row r="42" spans="2:12" ht="24" x14ac:dyDescent="0.2">
      <c r="B42" s="73" t="s">
        <v>89</v>
      </c>
      <c r="C42" s="74">
        <v>2.7218290691344467E-4</v>
      </c>
      <c r="D42" s="75">
        <v>1.6497966750889201E-2</v>
      </c>
      <c r="E42" s="76">
        <v>3674</v>
      </c>
      <c r="F42" s="77">
        <v>0</v>
      </c>
      <c r="G42" s="63"/>
      <c r="H42" s="73" t="s">
        <v>89</v>
      </c>
      <c r="I42" s="92">
        <v>3.3389040490716736E-3</v>
      </c>
      <c r="J42" s="63"/>
      <c r="K42" s="2">
        <f t="shared" si="2"/>
        <v>0.20232767509255542</v>
      </c>
      <c r="L42" s="2">
        <f t="shared" si="3"/>
        <v>-5.5085127985993608E-5</v>
      </c>
    </row>
    <row r="43" spans="2:12" ht="24" x14ac:dyDescent="0.2">
      <c r="B43" s="73" t="s">
        <v>90</v>
      </c>
      <c r="C43" s="74">
        <v>1.633097441480675E-3</v>
      </c>
      <c r="D43" s="75">
        <v>4.0384085112125948E-2</v>
      </c>
      <c r="E43" s="76">
        <v>3674</v>
      </c>
      <c r="F43" s="77">
        <v>0</v>
      </c>
      <c r="G43" s="63"/>
      <c r="H43" s="73" t="s">
        <v>90</v>
      </c>
      <c r="I43" s="92">
        <v>3.4376249648387963E-3</v>
      </c>
      <c r="J43" s="63"/>
      <c r="K43" s="2">
        <f t="shared" si="2"/>
        <v>8.4984245124657617E-2</v>
      </c>
      <c r="L43" s="2">
        <f t="shared" si="3"/>
        <v>-1.3901457763030147E-4</v>
      </c>
    </row>
    <row r="44" spans="2:12" ht="24" x14ac:dyDescent="0.2">
      <c r="B44" s="73" t="s">
        <v>91</v>
      </c>
      <c r="C44" s="74">
        <v>5.2803483941208484E-2</v>
      </c>
      <c r="D44" s="75">
        <v>0.22367139520827517</v>
      </c>
      <c r="E44" s="76">
        <v>3674</v>
      </c>
      <c r="F44" s="77">
        <v>0</v>
      </c>
      <c r="G44" s="63"/>
      <c r="H44" s="73" t="s">
        <v>91</v>
      </c>
      <c r="I44" s="92">
        <v>5.9633668216390233E-2</v>
      </c>
      <c r="J44" s="63"/>
      <c r="K44" s="2">
        <f t="shared" si="2"/>
        <v>0.25253476298019245</v>
      </c>
      <c r="L44" s="2">
        <f t="shared" si="3"/>
        <v>-1.4078087361539459E-2</v>
      </c>
    </row>
    <row r="45" spans="2:12" x14ac:dyDescent="0.2">
      <c r="B45" s="73" t="s">
        <v>92</v>
      </c>
      <c r="C45" s="74">
        <v>0.93168209036472505</v>
      </c>
      <c r="D45" s="75">
        <v>0.25232499315968138</v>
      </c>
      <c r="E45" s="76">
        <v>3674</v>
      </c>
      <c r="F45" s="77">
        <v>0</v>
      </c>
      <c r="G45" s="63"/>
      <c r="H45" s="73" t="s">
        <v>92</v>
      </c>
      <c r="I45" s="92">
        <v>-7.5310497400095752E-2</v>
      </c>
      <c r="J45" s="63"/>
      <c r="K45" s="2">
        <f t="shared" si="2"/>
        <v>-2.0390591084694303E-2</v>
      </c>
      <c r="L45" s="2">
        <f t="shared" si="3"/>
        <v>0.27807567044983489</v>
      </c>
    </row>
    <row r="46" spans="2:12" ht="24" x14ac:dyDescent="0.2">
      <c r="B46" s="73" t="s">
        <v>93</v>
      </c>
      <c r="C46" s="74">
        <v>2.7218290691344586E-4</v>
      </c>
      <c r="D46" s="75">
        <v>1.6497966750889211E-2</v>
      </c>
      <c r="E46" s="76">
        <v>3674</v>
      </c>
      <c r="F46" s="77">
        <v>0</v>
      </c>
      <c r="G46" s="63"/>
      <c r="H46" s="73" t="s">
        <v>93</v>
      </c>
      <c r="I46" s="92">
        <v>-1.0121427676914744E-3</v>
      </c>
      <c r="J46" s="63"/>
      <c r="K46" s="2">
        <f t="shared" si="2"/>
        <v>-6.1332847556879386E-2</v>
      </c>
      <c r="L46" s="2">
        <f t="shared" si="3"/>
        <v>1.6698297728526923E-5</v>
      </c>
    </row>
    <row r="47" spans="2:12" x14ac:dyDescent="0.2">
      <c r="B47" s="73" t="s">
        <v>94</v>
      </c>
      <c r="C47" s="74">
        <v>0.10506260206859008</v>
      </c>
      <c r="D47" s="75">
        <v>0.30667580688947982</v>
      </c>
      <c r="E47" s="76">
        <v>3674</v>
      </c>
      <c r="F47" s="77">
        <v>0</v>
      </c>
      <c r="G47" s="63"/>
      <c r="H47" s="73" t="s">
        <v>94</v>
      </c>
      <c r="I47" s="92">
        <v>9.7433138916487319E-2</v>
      </c>
      <c r="J47" s="63"/>
      <c r="K47" s="2">
        <f t="shared" si="2"/>
        <v>0.28432813366864229</v>
      </c>
      <c r="L47" s="2">
        <f t="shared" si="3"/>
        <v>-3.3379154378374673E-2</v>
      </c>
    </row>
    <row r="48" spans="2:12" x14ac:dyDescent="0.2">
      <c r="B48" s="73" t="s">
        <v>95</v>
      </c>
      <c r="C48" s="74">
        <v>0.35193249863908549</v>
      </c>
      <c r="D48" s="75">
        <v>0.47763805369211709</v>
      </c>
      <c r="E48" s="76">
        <v>3674</v>
      </c>
      <c r="F48" s="77">
        <v>0</v>
      </c>
      <c r="G48" s="63"/>
      <c r="H48" s="73" t="s">
        <v>95</v>
      </c>
      <c r="I48" s="92">
        <v>4.539409130165617E-2</v>
      </c>
      <c r="J48" s="63"/>
      <c r="K48" s="2">
        <f t="shared" si="2"/>
        <v>6.1591481455488262E-2</v>
      </c>
      <c r="L48" s="2">
        <f t="shared" si="3"/>
        <v>-3.344720097519796E-2</v>
      </c>
    </row>
    <row r="49" spans="2:12" x14ac:dyDescent="0.2">
      <c r="B49" s="73" t="s">
        <v>96</v>
      </c>
      <c r="C49" s="74">
        <v>0.10724006532389767</v>
      </c>
      <c r="D49" s="75">
        <v>0.30946033590703975</v>
      </c>
      <c r="E49" s="76">
        <v>3674</v>
      </c>
      <c r="F49" s="77">
        <v>0</v>
      </c>
      <c r="G49" s="63"/>
      <c r="H49" s="73" t="s">
        <v>96</v>
      </c>
      <c r="I49" s="92">
        <v>0.10157848193729001</v>
      </c>
      <c r="J49" s="63"/>
      <c r="K49" s="2">
        <f t="shared" si="2"/>
        <v>0.29304304421770561</v>
      </c>
      <c r="L49" s="2">
        <f t="shared" si="3"/>
        <v>-3.5200902262736582E-2</v>
      </c>
    </row>
    <row r="50" spans="2:12" x14ac:dyDescent="0.2">
      <c r="B50" s="73" t="s">
        <v>97</v>
      </c>
      <c r="C50" s="74">
        <v>5.1714752313554713E-3</v>
      </c>
      <c r="D50" s="75">
        <v>7.1736544134700556E-2</v>
      </c>
      <c r="E50" s="76">
        <v>3674</v>
      </c>
      <c r="F50" s="77">
        <v>0</v>
      </c>
      <c r="G50" s="63"/>
      <c r="H50" s="73" t="s">
        <v>97</v>
      </c>
      <c r="I50" s="92">
        <v>1.8371141277603531E-2</v>
      </c>
      <c r="J50" s="63"/>
      <c r="K50" s="2">
        <f t="shared" si="2"/>
        <v>0.25476743542590174</v>
      </c>
      <c r="L50" s="2">
        <f t="shared" si="3"/>
        <v>-1.3243724413384767E-3</v>
      </c>
    </row>
    <row r="51" spans="2:12" x14ac:dyDescent="0.2">
      <c r="B51" s="73" t="s">
        <v>98</v>
      </c>
      <c r="C51" s="74">
        <v>1.6330974414806743E-2</v>
      </c>
      <c r="D51" s="75">
        <v>0.12676216825457853</v>
      </c>
      <c r="E51" s="76">
        <v>3674</v>
      </c>
      <c r="F51" s="77">
        <v>0</v>
      </c>
      <c r="G51" s="63"/>
      <c r="H51" s="73" t="s">
        <v>98</v>
      </c>
      <c r="I51" s="92">
        <v>5.425743314229628E-2</v>
      </c>
      <c r="J51" s="63"/>
      <c r="K51" s="2">
        <f t="shared" si="2"/>
        <v>0.42103536981672468</v>
      </c>
      <c r="L51" s="2">
        <f t="shared" si="3"/>
        <v>-6.9900725481470589E-3</v>
      </c>
    </row>
    <row r="52" spans="2:12" x14ac:dyDescent="0.2">
      <c r="B52" s="73" t="s">
        <v>99</v>
      </c>
      <c r="C52" s="74">
        <v>5.6069678824169807E-2</v>
      </c>
      <c r="D52" s="75">
        <v>0.23008754720727334</v>
      </c>
      <c r="E52" s="76">
        <v>3674</v>
      </c>
      <c r="F52" s="77">
        <v>0</v>
      </c>
      <c r="G52" s="63"/>
      <c r="H52" s="73" t="s">
        <v>99</v>
      </c>
      <c r="I52" s="92">
        <v>9.34605345204194E-2</v>
      </c>
      <c r="J52" s="63"/>
      <c r="K52" s="2">
        <f t="shared" si="2"/>
        <v>0.38342028257466471</v>
      </c>
      <c r="L52" s="2">
        <f t="shared" si="3"/>
        <v>-2.2775253232520436E-2</v>
      </c>
    </row>
    <row r="53" spans="2:12" x14ac:dyDescent="0.2">
      <c r="B53" s="73" t="s">
        <v>100</v>
      </c>
      <c r="C53" s="74">
        <v>9.6624931954273269E-2</v>
      </c>
      <c r="D53" s="75">
        <v>0.29548658074439266</v>
      </c>
      <c r="E53" s="76">
        <v>3674</v>
      </c>
      <c r="F53" s="77">
        <v>0</v>
      </c>
      <c r="G53" s="63"/>
      <c r="H53" s="73" t="s">
        <v>100</v>
      </c>
      <c r="I53" s="92">
        <v>6.1448416825705773E-2</v>
      </c>
      <c r="J53" s="63"/>
      <c r="K53" s="2">
        <f t="shared" si="2"/>
        <v>0.18786290596134814</v>
      </c>
      <c r="L53" s="2">
        <f t="shared" si="3"/>
        <v>-2.0093802837083029E-2</v>
      </c>
    </row>
    <row r="54" spans="2:12" x14ac:dyDescent="0.2">
      <c r="B54" s="73" t="s">
        <v>101</v>
      </c>
      <c r="C54" s="74">
        <v>0.5900925421883505</v>
      </c>
      <c r="D54" s="75">
        <v>0.49188330757956722</v>
      </c>
      <c r="E54" s="76">
        <v>3674</v>
      </c>
      <c r="F54" s="77">
        <v>0</v>
      </c>
      <c r="G54" s="63"/>
      <c r="H54" s="73" t="s">
        <v>101</v>
      </c>
      <c r="I54" s="92">
        <v>6.3448276865365374E-2</v>
      </c>
      <c r="J54" s="63"/>
      <c r="K54" s="2">
        <f t="shared" si="2"/>
        <v>5.2874170502735685E-2</v>
      </c>
      <c r="L54" s="2">
        <f t="shared" si="3"/>
        <v>-7.6116335756926237E-2</v>
      </c>
    </row>
    <row r="55" spans="2:12" x14ac:dyDescent="0.2">
      <c r="B55" s="73" t="s">
        <v>102</v>
      </c>
      <c r="C55" s="74">
        <v>0.34186173108328799</v>
      </c>
      <c r="D55" s="75">
        <v>0.47439808561139085</v>
      </c>
      <c r="E55" s="76">
        <v>3674</v>
      </c>
      <c r="F55" s="77">
        <v>0</v>
      </c>
      <c r="G55" s="63"/>
      <c r="H55" s="73" t="s">
        <v>102</v>
      </c>
      <c r="I55" s="92">
        <v>-4.5590609819186742E-3</v>
      </c>
      <c r="J55" s="63"/>
      <c r="K55" s="2">
        <f t="shared" si="2"/>
        <v>-6.3248410850114019E-3</v>
      </c>
      <c r="L55" s="2">
        <f t="shared" si="3"/>
        <v>3.285359968062168E-3</v>
      </c>
    </row>
    <row r="56" spans="2:12" x14ac:dyDescent="0.2">
      <c r="B56" s="73" t="s">
        <v>103</v>
      </c>
      <c r="C56" s="74">
        <v>7.5394665215024484E-2</v>
      </c>
      <c r="D56" s="75">
        <v>0.26406303942934611</v>
      </c>
      <c r="E56" s="76">
        <v>3674</v>
      </c>
      <c r="F56" s="77">
        <v>0</v>
      </c>
      <c r="G56" s="63"/>
      <c r="H56" s="73" t="s">
        <v>103</v>
      </c>
      <c r="I56" s="92">
        <v>2.096274023981784E-2</v>
      </c>
      <c r="J56" s="63"/>
      <c r="K56" s="2">
        <f t="shared" si="2"/>
        <v>7.3400130133067176E-2</v>
      </c>
      <c r="L56" s="2">
        <f t="shared" si="3"/>
        <v>-5.9852328663113344E-3</v>
      </c>
    </row>
    <row r="57" spans="2:12" x14ac:dyDescent="0.2">
      <c r="B57" s="73" t="s">
        <v>104</v>
      </c>
      <c r="C57" s="74">
        <v>2.1774632553075667E-2</v>
      </c>
      <c r="D57" s="75">
        <v>0.14596676724564811</v>
      </c>
      <c r="E57" s="76">
        <v>3674</v>
      </c>
      <c r="F57" s="77">
        <v>0</v>
      </c>
      <c r="G57" s="63"/>
      <c r="H57" s="73" t="s">
        <v>104</v>
      </c>
      <c r="I57" s="92">
        <v>1.5072272190980592E-2</v>
      </c>
      <c r="J57" s="63"/>
      <c r="K57" s="2">
        <f t="shared" si="2"/>
        <v>0.10100983450204919</v>
      </c>
      <c r="L57" s="2">
        <f t="shared" si="3"/>
        <v>-2.2484103395002601E-3</v>
      </c>
    </row>
    <row r="58" spans="2:12" x14ac:dyDescent="0.2">
      <c r="B58" s="73" t="s">
        <v>105</v>
      </c>
      <c r="C58" s="74">
        <v>2.4768644529123578E-2</v>
      </c>
      <c r="D58" s="75">
        <v>0.15544045544398488</v>
      </c>
      <c r="E58" s="76">
        <v>3674</v>
      </c>
      <c r="F58" s="77">
        <v>0</v>
      </c>
      <c r="G58" s="63"/>
      <c r="H58" s="73" t="s">
        <v>105</v>
      </c>
      <c r="I58" s="92">
        <v>5.0496681568802208E-2</v>
      </c>
      <c r="J58" s="63"/>
      <c r="K58" s="2">
        <f t="shared" si="2"/>
        <v>0.31681551030240424</v>
      </c>
      <c r="L58" s="2">
        <f t="shared" si="3"/>
        <v>-8.0463889024612878E-3</v>
      </c>
    </row>
    <row r="59" spans="2:12" x14ac:dyDescent="0.2">
      <c r="B59" s="73" t="s">
        <v>106</v>
      </c>
      <c r="C59" s="74">
        <v>2.4496461622210124E-3</v>
      </c>
      <c r="D59" s="75">
        <v>4.9439970625915645E-2</v>
      </c>
      <c r="E59" s="76">
        <v>3674</v>
      </c>
      <c r="F59" s="77">
        <v>0</v>
      </c>
      <c r="G59" s="63"/>
      <c r="H59" s="73" t="s">
        <v>106</v>
      </c>
      <c r="I59" s="92">
        <v>4.7313784061995033E-3</v>
      </c>
      <c r="J59" s="63"/>
      <c r="K59" s="2">
        <f t="shared" si="2"/>
        <v>9.5465028467688923E-2</v>
      </c>
      <c r="L59" s="2">
        <f t="shared" si="3"/>
        <v>-2.3442981069828113E-4</v>
      </c>
    </row>
    <row r="60" spans="2:12" x14ac:dyDescent="0.2">
      <c r="B60" s="73" t="s">
        <v>107</v>
      </c>
      <c r="C60" s="74">
        <v>0.11268372346216654</v>
      </c>
      <c r="D60" s="75">
        <v>0.31624883216556171</v>
      </c>
      <c r="E60" s="76">
        <v>3674</v>
      </c>
      <c r="F60" s="77">
        <v>0</v>
      </c>
      <c r="G60" s="63"/>
      <c r="H60" s="73" t="s">
        <v>107</v>
      </c>
      <c r="I60" s="92">
        <v>8.0819118769307252E-2</v>
      </c>
      <c r="J60" s="63"/>
      <c r="K60" s="2">
        <f t="shared" si="2"/>
        <v>0.22675852760748888</v>
      </c>
      <c r="L60" s="2">
        <f t="shared" si="3"/>
        <v>-2.8796941849539986E-2</v>
      </c>
    </row>
    <row r="61" spans="2:12" ht="24" x14ac:dyDescent="0.2">
      <c r="B61" s="73" t="s">
        <v>108</v>
      </c>
      <c r="C61" s="74">
        <v>0.66793685356559607</v>
      </c>
      <c r="D61" s="75">
        <v>0.47101762075395848</v>
      </c>
      <c r="E61" s="76">
        <v>3674</v>
      </c>
      <c r="F61" s="77">
        <v>0</v>
      </c>
      <c r="G61" s="63"/>
      <c r="H61" s="73" t="s">
        <v>108</v>
      </c>
      <c r="I61" s="92">
        <v>-8.6044977135770223E-2</v>
      </c>
      <c r="J61" s="63"/>
      <c r="K61" s="2">
        <f t="shared" si="2"/>
        <v>-6.0660927709762502E-2</v>
      </c>
      <c r="L61" s="2">
        <f t="shared" si="3"/>
        <v>0.12201796442603047</v>
      </c>
    </row>
    <row r="62" spans="2:12" ht="24" x14ac:dyDescent="0.2">
      <c r="B62" s="73" t="s">
        <v>109</v>
      </c>
      <c r="C62" s="74">
        <v>0.10533478497550354</v>
      </c>
      <c r="D62" s="75">
        <v>0.30702609885529658</v>
      </c>
      <c r="E62" s="76">
        <v>3674</v>
      </c>
      <c r="F62" s="77">
        <v>0</v>
      </c>
      <c r="G62" s="63"/>
      <c r="H62" s="73" t="s">
        <v>109</v>
      </c>
      <c r="I62" s="92">
        <v>-1.782050151202335E-2</v>
      </c>
      <c r="J62" s="63"/>
      <c r="K62" s="2">
        <f t="shared" si="2"/>
        <v>-5.1928428483902132E-2</v>
      </c>
      <c r="L62" s="2">
        <f t="shared" si="3"/>
        <v>6.1138733870611884E-3</v>
      </c>
    </row>
    <row r="63" spans="2:12" ht="24" x14ac:dyDescent="0.2">
      <c r="B63" s="73" t="s">
        <v>110</v>
      </c>
      <c r="C63" s="74">
        <v>2.7218290691344586E-4</v>
      </c>
      <c r="D63" s="75">
        <v>1.649796675088927E-2</v>
      </c>
      <c r="E63" s="76">
        <v>3674</v>
      </c>
      <c r="F63" s="77">
        <v>0</v>
      </c>
      <c r="G63" s="63"/>
      <c r="H63" s="73" t="s">
        <v>110</v>
      </c>
      <c r="I63" s="92">
        <v>9.2917594436198918E-4</v>
      </c>
      <c r="J63" s="63"/>
      <c r="K63" s="2">
        <f t="shared" si="2"/>
        <v>5.6305304318930577E-2</v>
      </c>
      <c r="L63" s="2">
        <f t="shared" si="3"/>
        <v>-1.5329513835810122E-5</v>
      </c>
    </row>
    <row r="64" spans="2:12" ht="24" x14ac:dyDescent="0.2">
      <c r="B64" s="73" t="s">
        <v>111</v>
      </c>
      <c r="C64" s="74">
        <v>2.7218290691344586E-4</v>
      </c>
      <c r="D64" s="75">
        <v>1.649796675088926E-2</v>
      </c>
      <c r="E64" s="76">
        <v>3674</v>
      </c>
      <c r="F64" s="77">
        <v>0</v>
      </c>
      <c r="G64" s="63"/>
      <c r="H64" s="73" t="s">
        <v>111</v>
      </c>
      <c r="I64" s="92">
        <v>-1.7513005502533506E-3</v>
      </c>
      <c r="J64" s="63"/>
      <c r="K64" s="2">
        <f t="shared" si="2"/>
        <v>-0.10612361526818644</v>
      </c>
      <c r="L64" s="2">
        <f t="shared" si="3"/>
        <v>2.8892898248893666E-5</v>
      </c>
    </row>
    <row r="65" spans="2:12" ht="24" x14ac:dyDescent="0.2">
      <c r="B65" s="73" t="s">
        <v>112</v>
      </c>
      <c r="C65" s="74">
        <v>5.4436581382689107E-4</v>
      </c>
      <c r="D65" s="75">
        <v>2.3328472012065778E-2</v>
      </c>
      <c r="E65" s="76">
        <v>3674</v>
      </c>
      <c r="F65" s="77">
        <v>0</v>
      </c>
      <c r="G65" s="63"/>
      <c r="H65" s="73" t="s">
        <v>112</v>
      </c>
      <c r="I65" s="92">
        <v>4.4557390280782492E-3</v>
      </c>
      <c r="J65" s="63"/>
      <c r="K65" s="2">
        <f t="shared" si="2"/>
        <v>0.19089606356441688</v>
      </c>
      <c r="L65" s="2">
        <f t="shared" si="3"/>
        <v>-1.0397389083029231E-4</v>
      </c>
    </row>
    <row r="66" spans="2:12" ht="24" x14ac:dyDescent="0.2">
      <c r="B66" s="73" t="s">
        <v>113</v>
      </c>
      <c r="C66" s="74">
        <v>2.7218290691344586E-4</v>
      </c>
      <c r="D66" s="75">
        <v>1.6497966750889225E-2</v>
      </c>
      <c r="E66" s="76">
        <v>3674</v>
      </c>
      <c r="F66" s="77">
        <v>0</v>
      </c>
      <c r="G66" s="63"/>
      <c r="H66" s="73" t="s">
        <v>113</v>
      </c>
      <c r="I66" s="92">
        <v>6.4338794621975727E-3</v>
      </c>
      <c r="J66" s="63"/>
      <c r="K66" s="2">
        <f t="shared" si="0"/>
        <v>0.38987399885723101</v>
      </c>
      <c r="L66" s="2">
        <f t="shared" si="1"/>
        <v>-1.061459294465644E-4</v>
      </c>
    </row>
    <row r="67" spans="2:12" ht="24" x14ac:dyDescent="0.2">
      <c r="B67" s="73" t="s">
        <v>114</v>
      </c>
      <c r="C67" s="74">
        <v>6.2602068590092569E-3</v>
      </c>
      <c r="D67" s="75">
        <v>7.8884158007124908E-2</v>
      </c>
      <c r="E67" s="76">
        <v>3674</v>
      </c>
      <c r="F67" s="77">
        <v>0</v>
      </c>
      <c r="G67" s="63"/>
      <c r="H67" s="73" t="s">
        <v>114</v>
      </c>
      <c r="I67" s="92">
        <v>3.0044642560850019E-2</v>
      </c>
      <c r="J67" s="63"/>
      <c r="K67" s="2">
        <f t="shared" si="0"/>
        <v>0.37848609451744958</v>
      </c>
      <c r="L67" s="2">
        <f t="shared" si="1"/>
        <v>-2.3843276291156791E-3</v>
      </c>
    </row>
    <row r="68" spans="2:12" ht="24" x14ac:dyDescent="0.2">
      <c r="B68" s="73" t="s">
        <v>115</v>
      </c>
      <c r="C68" s="74">
        <v>0.21747414262384324</v>
      </c>
      <c r="D68" s="75">
        <v>0.41258389738060147</v>
      </c>
      <c r="E68" s="76">
        <v>3674</v>
      </c>
      <c r="F68" s="77">
        <v>0</v>
      </c>
      <c r="G68" s="63"/>
      <c r="H68" s="73" t="s">
        <v>115</v>
      </c>
      <c r="I68" s="92">
        <v>0.10446861439522524</v>
      </c>
      <c r="J68" s="63"/>
      <c r="K68" s="2">
        <f t="shared" si="0"/>
        <v>0.19814004513392425</v>
      </c>
      <c r="L68" s="2">
        <f t="shared" si="1"/>
        <v>-5.5065702978088868E-2</v>
      </c>
    </row>
    <row r="69" spans="2:12" ht="24" x14ac:dyDescent="0.2">
      <c r="B69" s="73" t="s">
        <v>116</v>
      </c>
      <c r="C69" s="74">
        <v>1.3609145345672286E-3</v>
      </c>
      <c r="D69" s="75">
        <v>3.6870482238176842E-2</v>
      </c>
      <c r="E69" s="76">
        <v>3674</v>
      </c>
      <c r="F69" s="77">
        <v>0</v>
      </c>
      <c r="G69" s="63"/>
      <c r="H69" s="73" t="s">
        <v>116</v>
      </c>
      <c r="I69" s="92">
        <v>9.1463382302002846E-3</v>
      </c>
      <c r="J69" s="63"/>
      <c r="K69" s="2">
        <f t="shared" si="0"/>
        <v>0.24772908546629269</v>
      </c>
      <c r="L69" s="2">
        <f t="shared" si="1"/>
        <v>-3.3759755446483041E-4</v>
      </c>
    </row>
    <row r="70" spans="2:12" x14ac:dyDescent="0.2">
      <c r="B70" s="73" t="s">
        <v>117</v>
      </c>
      <c r="C70" s="74">
        <v>2.7218290691344586E-4</v>
      </c>
      <c r="D70" s="75">
        <v>1.6497966750889253E-2</v>
      </c>
      <c r="E70" s="76">
        <v>3674</v>
      </c>
      <c r="F70" s="77">
        <v>0</v>
      </c>
      <c r="G70" s="63"/>
      <c r="H70" s="73" t="s">
        <v>117</v>
      </c>
      <c r="I70" s="92">
        <v>-3.5234490177226102E-4</v>
      </c>
      <c r="J70" s="63"/>
      <c r="K70" s="2">
        <f t="shared" si="0"/>
        <v>-2.1351055244045392E-2</v>
      </c>
      <c r="L70" s="2">
        <f t="shared" si="1"/>
        <v>5.8129744742840716E-6</v>
      </c>
    </row>
    <row r="71" spans="2:12" ht="24" x14ac:dyDescent="0.2">
      <c r="B71" s="73" t="s">
        <v>118</v>
      </c>
      <c r="C71" s="74">
        <v>1.9052803483941214E-3</v>
      </c>
      <c r="D71" s="75">
        <v>4.3613850928368142E-2</v>
      </c>
      <c r="E71" s="76">
        <v>3674</v>
      </c>
      <c r="F71" s="77">
        <v>0</v>
      </c>
      <c r="G71" s="63"/>
      <c r="H71" s="73" t="s">
        <v>118</v>
      </c>
      <c r="I71" s="92">
        <v>1.2118243119631136E-3</v>
      </c>
      <c r="J71" s="63"/>
      <c r="K71" s="2">
        <f t="shared" si="0"/>
        <v>2.7732369904742996E-2</v>
      </c>
      <c r="L71" s="2">
        <f t="shared" si="1"/>
        <v>-5.2938802654268077E-5</v>
      </c>
    </row>
    <row r="72" spans="2:12" ht="24" x14ac:dyDescent="0.2">
      <c r="B72" s="73" t="s">
        <v>119</v>
      </c>
      <c r="C72" s="74">
        <v>0.66766467065868262</v>
      </c>
      <c r="D72" s="75">
        <v>0.47111460275443034</v>
      </c>
      <c r="E72" s="76">
        <v>3674</v>
      </c>
      <c r="F72" s="77">
        <v>0</v>
      </c>
      <c r="G72" s="63"/>
      <c r="H72" s="73" t="s">
        <v>119</v>
      </c>
      <c r="I72" s="92">
        <v>-0.10281855523593883</v>
      </c>
      <c r="J72" s="63"/>
      <c r="K72" s="2">
        <f t="shared" ref="K72:K117" si="4">((1-C72)/D72)*I72</f>
        <v>-7.2530628889347928E-2</v>
      </c>
      <c r="L72" s="2">
        <f t="shared" ref="L72:L117" si="5">((0-C72)/D72)*I72</f>
        <v>0.1457146868677891</v>
      </c>
    </row>
    <row r="73" spans="2:12" ht="24" x14ac:dyDescent="0.2">
      <c r="B73" s="73" t="s">
        <v>120</v>
      </c>
      <c r="C73" s="74">
        <v>2.7218290691344586E-4</v>
      </c>
      <c r="D73" s="75">
        <v>1.6497966750889263E-2</v>
      </c>
      <c r="E73" s="76">
        <v>3674</v>
      </c>
      <c r="F73" s="77">
        <v>0</v>
      </c>
      <c r="G73" s="63"/>
      <c r="H73" s="73" t="s">
        <v>120</v>
      </c>
      <c r="I73" s="92">
        <v>-1.0437960980224418E-3</v>
      </c>
      <c r="J73" s="63"/>
      <c r="K73" s="2">
        <f t="shared" si="4"/>
        <v>-6.3250945423926883E-2</v>
      </c>
      <c r="L73" s="2">
        <f t="shared" si="5"/>
        <v>1.7220513319882082E-5</v>
      </c>
    </row>
    <row r="74" spans="2:12" ht="24" x14ac:dyDescent="0.2">
      <c r="B74" s="73" t="s">
        <v>121</v>
      </c>
      <c r="C74" s="74">
        <v>2.7218290691344586E-4</v>
      </c>
      <c r="D74" s="75">
        <v>1.6497966750889253E-2</v>
      </c>
      <c r="E74" s="76">
        <v>3674</v>
      </c>
      <c r="F74" s="77">
        <v>0</v>
      </c>
      <c r="G74" s="63"/>
      <c r="H74" s="73" t="s">
        <v>121</v>
      </c>
      <c r="I74" s="92">
        <v>-1.4142314152115255E-3</v>
      </c>
      <c r="J74" s="63"/>
      <c r="K74" s="2">
        <f t="shared" si="4"/>
        <v>-8.5698226147635892E-2</v>
      </c>
      <c r="L74" s="2">
        <f t="shared" si="5"/>
        <v>2.3331942866222679E-5</v>
      </c>
    </row>
    <row r="75" spans="2:12" ht="24" x14ac:dyDescent="0.2">
      <c r="B75" s="73" t="s">
        <v>122</v>
      </c>
      <c r="C75" s="74">
        <v>4.8992923244420249E-3</v>
      </c>
      <c r="D75" s="75">
        <v>6.983277590674164E-2</v>
      </c>
      <c r="E75" s="76">
        <v>3674</v>
      </c>
      <c r="F75" s="77">
        <v>0</v>
      </c>
      <c r="G75" s="63"/>
      <c r="H75" s="73" t="s">
        <v>122</v>
      </c>
      <c r="I75" s="92">
        <v>-3.5906893971761797E-3</v>
      </c>
      <c r="J75" s="63"/>
      <c r="K75" s="2">
        <f t="shared" si="4"/>
        <v>-5.1166483270618394E-2</v>
      </c>
      <c r="L75" s="2">
        <f t="shared" si="5"/>
        <v>2.5191375789691768E-4</v>
      </c>
    </row>
    <row r="76" spans="2:12" ht="24" x14ac:dyDescent="0.2">
      <c r="B76" s="73" t="s">
        <v>123</v>
      </c>
      <c r="C76" s="74">
        <v>2.7218290691344586E-4</v>
      </c>
      <c r="D76" s="75">
        <v>1.6497966750889225E-2</v>
      </c>
      <c r="E76" s="76">
        <v>3674</v>
      </c>
      <c r="F76" s="77">
        <v>0</v>
      </c>
      <c r="G76" s="63"/>
      <c r="H76" s="73" t="s">
        <v>123</v>
      </c>
      <c r="I76" s="92">
        <v>-1.4802467043172282E-3</v>
      </c>
      <c r="J76" s="63"/>
      <c r="K76" s="2">
        <f t="shared" si="4"/>
        <v>-8.9698556725878717E-2</v>
      </c>
      <c r="L76" s="2">
        <f t="shared" si="5"/>
        <v>2.442106091093894E-5</v>
      </c>
    </row>
    <row r="77" spans="2:12" ht="24" x14ac:dyDescent="0.2">
      <c r="B77" s="73" t="s">
        <v>124</v>
      </c>
      <c r="C77" s="74">
        <v>0.31137724550898194</v>
      </c>
      <c r="D77" s="75">
        <v>0.46311967592943559</v>
      </c>
      <c r="E77" s="76">
        <v>3674</v>
      </c>
      <c r="F77" s="77">
        <v>0</v>
      </c>
      <c r="G77" s="63"/>
      <c r="H77" s="73" t="s">
        <v>124</v>
      </c>
      <c r="I77" s="92">
        <v>0.10039559487032991</v>
      </c>
      <c r="J77" s="63"/>
      <c r="K77" s="2">
        <f t="shared" si="4"/>
        <v>0.14928040131230527</v>
      </c>
      <c r="L77" s="2">
        <f t="shared" si="5"/>
        <v>-6.7500703202085829E-2</v>
      </c>
    </row>
    <row r="78" spans="2:12" ht="24" x14ac:dyDescent="0.2">
      <c r="B78" s="73" t="s">
        <v>126</v>
      </c>
      <c r="C78" s="74">
        <v>9.2542188350571587E-3</v>
      </c>
      <c r="D78" s="75">
        <v>9.5765727055767913E-2</v>
      </c>
      <c r="E78" s="76">
        <v>3674</v>
      </c>
      <c r="F78" s="77">
        <v>0</v>
      </c>
      <c r="G78" s="63"/>
      <c r="H78" s="73" t="s">
        <v>126</v>
      </c>
      <c r="I78" s="92">
        <v>1.3836610209750569E-2</v>
      </c>
      <c r="J78" s="63"/>
      <c r="K78" s="2">
        <f t="shared" si="4"/>
        <v>0.14314686070258884</v>
      </c>
      <c r="L78" s="2">
        <f t="shared" si="5"/>
        <v>-1.3370860615076977E-3</v>
      </c>
    </row>
    <row r="79" spans="2:12" ht="24" x14ac:dyDescent="0.2">
      <c r="B79" s="73" t="s">
        <v>127</v>
      </c>
      <c r="C79" s="74">
        <v>5.4436581382689107E-4</v>
      </c>
      <c r="D79" s="75">
        <v>2.3328472012065799E-2</v>
      </c>
      <c r="E79" s="76">
        <v>3674</v>
      </c>
      <c r="F79" s="77">
        <v>0</v>
      </c>
      <c r="G79" s="63"/>
      <c r="H79" s="73" t="s">
        <v>127</v>
      </c>
      <c r="I79" s="92">
        <v>6.1581957890284589E-3</v>
      </c>
      <c r="J79" s="63"/>
      <c r="K79" s="2">
        <f t="shared" si="4"/>
        <v>0.2638339739774937</v>
      </c>
      <c r="L79" s="2">
        <f t="shared" si="5"/>
        <v>-1.4370042155636899E-4</v>
      </c>
    </row>
    <row r="80" spans="2:12" ht="24" x14ac:dyDescent="0.2">
      <c r="B80" s="73" t="s">
        <v>128</v>
      </c>
      <c r="C80" s="74">
        <v>2.9940119760479044E-3</v>
      </c>
      <c r="D80" s="75">
        <v>5.4643028544768851E-2</v>
      </c>
      <c r="E80" s="76">
        <v>3674</v>
      </c>
      <c r="F80" s="77">
        <v>0</v>
      </c>
      <c r="G80" s="63"/>
      <c r="H80" s="73" t="s">
        <v>128</v>
      </c>
      <c r="I80" s="92">
        <v>1.401575667181546E-2</v>
      </c>
      <c r="J80" s="63"/>
      <c r="K80" s="2">
        <f t="shared" si="4"/>
        <v>0.25572874894805636</v>
      </c>
      <c r="L80" s="2">
        <f t="shared" si="5"/>
        <v>-7.6795420104521438E-4</v>
      </c>
    </row>
    <row r="81" spans="2:12" x14ac:dyDescent="0.2">
      <c r="B81" s="73" t="s">
        <v>130</v>
      </c>
      <c r="C81" s="74">
        <v>5.4436581382689172E-4</v>
      </c>
      <c r="D81" s="75">
        <v>2.3328472012065896E-2</v>
      </c>
      <c r="E81" s="76">
        <v>3674</v>
      </c>
      <c r="F81" s="77">
        <v>0</v>
      </c>
      <c r="G81" s="63"/>
      <c r="H81" s="73" t="s">
        <v>130</v>
      </c>
      <c r="I81" s="92">
        <v>-1.1823012588223932E-3</v>
      </c>
      <c r="J81" s="63"/>
      <c r="K81" s="2">
        <f t="shared" si="4"/>
        <v>-5.0653024073941559E-2</v>
      </c>
      <c r="L81" s="2">
        <f t="shared" si="5"/>
        <v>2.7588793068595625E-5</v>
      </c>
    </row>
    <row r="82" spans="2:12" ht="24" x14ac:dyDescent="0.2">
      <c r="B82" s="73" t="s">
        <v>131</v>
      </c>
      <c r="C82" s="74">
        <v>4.0827436037016874E-3</v>
      </c>
      <c r="D82" s="75">
        <v>6.3774460607210801E-2</v>
      </c>
      <c r="E82" s="76">
        <v>3674</v>
      </c>
      <c r="F82" s="77">
        <v>0</v>
      </c>
      <c r="G82" s="63"/>
      <c r="H82" s="73" t="s">
        <v>131</v>
      </c>
      <c r="I82" s="92">
        <v>-6.9324054909999629E-3</v>
      </c>
      <c r="J82" s="63"/>
      <c r="K82" s="2">
        <f t="shared" si="4"/>
        <v>-0.10825810506412482</v>
      </c>
      <c r="L82" s="2">
        <f t="shared" si="5"/>
        <v>4.4380201584090522E-4</v>
      </c>
    </row>
    <row r="83" spans="2:12" ht="24" x14ac:dyDescent="0.2">
      <c r="B83" s="73" t="s">
        <v>132</v>
      </c>
      <c r="C83" s="74">
        <v>0.16194882961350027</v>
      </c>
      <c r="D83" s="75">
        <v>0.3684540097551483</v>
      </c>
      <c r="E83" s="76">
        <v>3674</v>
      </c>
      <c r="F83" s="77">
        <v>0</v>
      </c>
      <c r="G83" s="63"/>
      <c r="H83" s="73" t="s">
        <v>132</v>
      </c>
      <c r="I83" s="92">
        <v>1.177392401227033E-4</v>
      </c>
      <c r="J83" s="63"/>
      <c r="K83" s="2">
        <f t="shared" si="4"/>
        <v>2.6779870858460622E-4</v>
      </c>
      <c r="L83" s="2">
        <f t="shared" si="5"/>
        <v>-5.1750643588126251E-5</v>
      </c>
    </row>
    <row r="84" spans="2:12" ht="24" x14ac:dyDescent="0.2">
      <c r="B84" s="73" t="s">
        <v>133</v>
      </c>
      <c r="C84" s="74">
        <v>0.25421883505715842</v>
      </c>
      <c r="D84" s="75">
        <v>0.43548046638942012</v>
      </c>
      <c r="E84" s="76">
        <v>3674</v>
      </c>
      <c r="F84" s="77">
        <v>0</v>
      </c>
      <c r="G84" s="63"/>
      <c r="H84" s="73" t="s">
        <v>133</v>
      </c>
      <c r="I84" s="92">
        <v>-4.1963103832075861E-2</v>
      </c>
      <c r="J84" s="63"/>
      <c r="K84" s="2">
        <f t="shared" si="4"/>
        <v>-7.186382599424733E-2</v>
      </c>
      <c r="L84" s="2">
        <f t="shared" si="5"/>
        <v>2.4496647254973355E-2</v>
      </c>
    </row>
    <row r="85" spans="2:12" ht="24" x14ac:dyDescent="0.2">
      <c r="B85" s="73" t="s">
        <v>134</v>
      </c>
      <c r="C85" s="74">
        <v>6.7773543821448012E-2</v>
      </c>
      <c r="D85" s="75">
        <v>0.25139111332020847</v>
      </c>
      <c r="E85" s="76">
        <v>3674</v>
      </c>
      <c r="F85" s="77">
        <v>0</v>
      </c>
      <c r="G85" s="63"/>
      <c r="H85" s="73" t="s">
        <v>134</v>
      </c>
      <c r="I85" s="92">
        <v>-1.0813242881358527E-2</v>
      </c>
      <c r="J85" s="63"/>
      <c r="K85" s="2">
        <f t="shared" si="4"/>
        <v>-4.0098438476808669E-2</v>
      </c>
      <c r="L85" s="2">
        <f t="shared" si="5"/>
        <v>2.9151857461971846E-3</v>
      </c>
    </row>
    <row r="86" spans="2:12" ht="24" x14ac:dyDescent="0.2">
      <c r="B86" s="73" t="s">
        <v>135</v>
      </c>
      <c r="C86" s="74">
        <v>1.6875340228633639E-2</v>
      </c>
      <c r="D86" s="75">
        <v>0.12882189261892688</v>
      </c>
      <c r="E86" s="76">
        <v>3674</v>
      </c>
      <c r="F86" s="77">
        <v>0</v>
      </c>
      <c r="G86" s="63"/>
      <c r="H86" s="73" t="s">
        <v>135</v>
      </c>
      <c r="I86" s="92">
        <v>-7.7701683082933249E-3</v>
      </c>
      <c r="J86" s="63"/>
      <c r="K86" s="2">
        <f t="shared" si="4"/>
        <v>-5.9299269085065262E-2</v>
      </c>
      <c r="L86" s="2">
        <f t="shared" si="5"/>
        <v>1.0178722821910428E-3</v>
      </c>
    </row>
    <row r="87" spans="2:12" ht="24" x14ac:dyDescent="0.2">
      <c r="B87" s="73" t="s">
        <v>136</v>
      </c>
      <c r="C87" s="74">
        <v>0.17637452367991291</v>
      </c>
      <c r="D87" s="75">
        <v>0.38119037358454144</v>
      </c>
      <c r="E87" s="76">
        <v>3674</v>
      </c>
      <c r="F87" s="77">
        <v>0</v>
      </c>
      <c r="G87" s="63"/>
      <c r="H87" s="73" t="s">
        <v>136</v>
      </c>
      <c r="I87" s="92">
        <v>-2.2932296397500981E-2</v>
      </c>
      <c r="J87" s="63"/>
      <c r="K87" s="2">
        <f t="shared" si="4"/>
        <v>-4.9549056986656077E-2</v>
      </c>
      <c r="L87" s="2">
        <f t="shared" si="5"/>
        <v>1.061063745120725E-2</v>
      </c>
    </row>
    <row r="88" spans="2:12" ht="24" x14ac:dyDescent="0.2">
      <c r="B88" s="73" t="s">
        <v>138</v>
      </c>
      <c r="C88" s="74">
        <v>2.7218290691344586E-4</v>
      </c>
      <c r="D88" s="75">
        <v>1.6497966750889229E-2</v>
      </c>
      <c r="E88" s="76">
        <v>3674</v>
      </c>
      <c r="F88" s="77">
        <v>0</v>
      </c>
      <c r="G88" s="63"/>
      <c r="H88" s="73" t="s">
        <v>138</v>
      </c>
      <c r="I88" s="92">
        <v>-1.811016315598277E-3</v>
      </c>
      <c r="J88" s="63"/>
      <c r="K88" s="2">
        <f t="shared" si="4"/>
        <v>-0.10974221340429383</v>
      </c>
      <c r="L88" s="2">
        <f t="shared" si="5"/>
        <v>2.9878086960058218E-5</v>
      </c>
    </row>
    <row r="89" spans="2:12" ht="24" x14ac:dyDescent="0.2">
      <c r="B89" s="73" t="s">
        <v>140</v>
      </c>
      <c r="C89" s="74">
        <v>1.4153511159499184E-2</v>
      </c>
      <c r="D89" s="75">
        <v>0.11813969754049272</v>
      </c>
      <c r="E89" s="76">
        <v>3674</v>
      </c>
      <c r="F89" s="77">
        <v>0</v>
      </c>
      <c r="G89" s="63"/>
      <c r="H89" s="73" t="s">
        <v>140</v>
      </c>
      <c r="I89" s="92">
        <v>1.7540516989420638E-2</v>
      </c>
      <c r="J89" s="63"/>
      <c r="K89" s="2">
        <f t="shared" si="4"/>
        <v>0.1463712659374341</v>
      </c>
      <c r="L89" s="2">
        <f t="shared" si="5"/>
        <v>-2.101409671106177E-3</v>
      </c>
    </row>
    <row r="90" spans="2:12" ht="24" x14ac:dyDescent="0.2">
      <c r="B90" s="73" t="s">
        <v>141</v>
      </c>
      <c r="C90" s="74">
        <v>0.10615133369624385</v>
      </c>
      <c r="D90" s="75">
        <v>0.30807314176146539</v>
      </c>
      <c r="E90" s="76">
        <v>3674</v>
      </c>
      <c r="F90" s="77">
        <v>0</v>
      </c>
      <c r="G90" s="63"/>
      <c r="H90" s="73" t="s">
        <v>141</v>
      </c>
      <c r="I90" s="92">
        <v>8.3089672857268829E-2</v>
      </c>
      <c r="J90" s="63"/>
      <c r="K90" s="2">
        <f t="shared" si="4"/>
        <v>0.24107779354745096</v>
      </c>
      <c r="L90" s="2">
        <f t="shared" si="5"/>
        <v>-2.8629823228838568E-2</v>
      </c>
    </row>
    <row r="91" spans="2:12" ht="24" x14ac:dyDescent="0.2">
      <c r="B91" s="73" t="s">
        <v>142</v>
      </c>
      <c r="C91" s="74">
        <v>4.8992923244420257E-3</v>
      </c>
      <c r="D91" s="75">
        <v>6.9832775906744943E-2</v>
      </c>
      <c r="E91" s="76">
        <v>3674</v>
      </c>
      <c r="F91" s="77">
        <v>0</v>
      </c>
      <c r="G91" s="63"/>
      <c r="H91" s="73" t="s">
        <v>142</v>
      </c>
      <c r="I91" s="92">
        <v>1.2812287271772351E-2</v>
      </c>
      <c r="J91" s="63"/>
      <c r="K91" s="2">
        <f t="shared" si="4"/>
        <v>0.18257209405665017</v>
      </c>
      <c r="L91" s="2">
        <f t="shared" si="5"/>
        <v>-8.9887792478657086E-4</v>
      </c>
    </row>
    <row r="92" spans="2:12" ht="24" x14ac:dyDescent="0.2">
      <c r="B92" s="73" t="s">
        <v>143</v>
      </c>
      <c r="C92" s="74">
        <v>0.13364180729450192</v>
      </c>
      <c r="D92" s="75">
        <v>0.34031338059232219</v>
      </c>
      <c r="E92" s="76">
        <v>3674</v>
      </c>
      <c r="F92" s="77">
        <v>0</v>
      </c>
      <c r="G92" s="63"/>
      <c r="H92" s="73" t="s">
        <v>143</v>
      </c>
      <c r="I92" s="92">
        <v>-1.3429608646467648E-2</v>
      </c>
      <c r="J92" s="63"/>
      <c r="K92" s="2">
        <f t="shared" si="4"/>
        <v>-3.4188639469435941E-2</v>
      </c>
      <c r="L92" s="2">
        <f t="shared" si="5"/>
        <v>5.2738366256654262E-3</v>
      </c>
    </row>
    <row r="93" spans="2:12" ht="24" x14ac:dyDescent="0.2">
      <c r="B93" s="73" t="s">
        <v>144</v>
      </c>
      <c r="C93" s="74">
        <v>3.347849755035387E-2</v>
      </c>
      <c r="D93" s="75">
        <v>0.17990691303966777</v>
      </c>
      <c r="E93" s="76">
        <v>3674</v>
      </c>
      <c r="F93" s="77">
        <v>0</v>
      </c>
      <c r="G93" s="63"/>
      <c r="H93" s="73" t="s">
        <v>144</v>
      </c>
      <c r="I93" s="92">
        <v>5.1625625508275423E-2</v>
      </c>
      <c r="J93" s="63"/>
      <c r="K93" s="2">
        <f t="shared" si="4"/>
        <v>0.27735052693700135</v>
      </c>
      <c r="L93" s="2">
        <f t="shared" si="5"/>
        <v>-9.6069036365111805E-3</v>
      </c>
    </row>
    <row r="94" spans="2:12" ht="24" x14ac:dyDescent="0.2">
      <c r="B94" s="73" t="s">
        <v>145</v>
      </c>
      <c r="C94" s="74">
        <v>1.9324986390854653E-2</v>
      </c>
      <c r="D94" s="75">
        <v>0.13768329956500214</v>
      </c>
      <c r="E94" s="76">
        <v>3674</v>
      </c>
      <c r="F94" s="77">
        <v>0</v>
      </c>
      <c r="G94" s="63"/>
      <c r="H94" s="73" t="s">
        <v>145</v>
      </c>
      <c r="I94" s="92">
        <v>-1.0315707250086613E-2</v>
      </c>
      <c r="J94" s="63"/>
      <c r="K94" s="2">
        <f t="shared" si="4"/>
        <v>-7.3475551354654889E-2</v>
      </c>
      <c r="L94" s="2">
        <f t="shared" si="5"/>
        <v>1.4478945729060498E-3</v>
      </c>
    </row>
    <row r="95" spans="2:12" x14ac:dyDescent="0.2">
      <c r="B95" s="73" t="s">
        <v>146</v>
      </c>
      <c r="C95" s="74">
        <v>6.8045726728361462E-3</v>
      </c>
      <c r="D95" s="75">
        <v>8.2219890842121321E-2</v>
      </c>
      <c r="E95" s="76">
        <v>3674</v>
      </c>
      <c r="F95" s="77">
        <v>0</v>
      </c>
      <c r="G95" s="63"/>
      <c r="H95" s="73" t="s">
        <v>146</v>
      </c>
      <c r="I95" s="92">
        <v>-8.4926613130720321E-3</v>
      </c>
      <c r="J95" s="63"/>
      <c r="K95" s="2">
        <f t="shared" si="4"/>
        <v>-0.10258919460472279</v>
      </c>
      <c r="L95" s="2">
        <f t="shared" si="5"/>
        <v>7.0285828038313782E-4</v>
      </c>
    </row>
    <row r="96" spans="2:12" x14ac:dyDescent="0.2">
      <c r="B96" s="73" t="s">
        <v>147</v>
      </c>
      <c r="C96" s="74">
        <v>0.89194338595536204</v>
      </c>
      <c r="D96" s="75">
        <v>0.310494158464515</v>
      </c>
      <c r="E96" s="76">
        <v>3674</v>
      </c>
      <c r="F96" s="77">
        <v>0</v>
      </c>
      <c r="G96" s="63"/>
      <c r="H96" s="73" t="s">
        <v>147</v>
      </c>
      <c r="I96" s="92">
        <v>-4.7592253215313685E-2</v>
      </c>
      <c r="J96" s="63"/>
      <c r="K96" s="2">
        <f t="shared" si="4"/>
        <v>-1.6562816391244801E-2</v>
      </c>
      <c r="L96" s="2">
        <f t="shared" si="5"/>
        <v>0.13671624512370087</v>
      </c>
    </row>
    <row r="97" spans="2:12" ht="24" x14ac:dyDescent="0.2">
      <c r="B97" s="73" t="s">
        <v>148</v>
      </c>
      <c r="C97" s="78">
        <v>2.4733260751224826</v>
      </c>
      <c r="D97" s="79">
        <v>1.5201600102204975</v>
      </c>
      <c r="E97" s="76">
        <v>3674</v>
      </c>
      <c r="F97" s="77">
        <v>0</v>
      </c>
      <c r="G97" s="63"/>
      <c r="H97" s="73" t="s">
        <v>148</v>
      </c>
      <c r="I97" s="92">
        <v>-2.4318615766102461E-2</v>
      </c>
      <c r="J97" s="63"/>
      <c r="K97" s="2">
        <f t="shared" si="4"/>
        <v>2.3569394325723955E-2</v>
      </c>
      <c r="L97" s="2">
        <f t="shared" si="5"/>
        <v>3.9566799600564119E-2</v>
      </c>
    </row>
    <row r="98" spans="2:12" x14ac:dyDescent="0.2">
      <c r="B98" s="73" t="s">
        <v>149</v>
      </c>
      <c r="C98" s="80">
        <v>5.8247142079477406E-2</v>
      </c>
      <c r="D98" s="81">
        <v>0.23424206927326527</v>
      </c>
      <c r="E98" s="76">
        <v>3674</v>
      </c>
      <c r="F98" s="77">
        <v>0</v>
      </c>
      <c r="G98" s="63"/>
      <c r="H98" s="73" t="s">
        <v>149</v>
      </c>
      <c r="I98" s="92">
        <v>9.0004094683411584E-3</v>
      </c>
      <c r="J98" s="63"/>
      <c r="K98" s="2">
        <f t="shared" si="4"/>
        <v>3.6185478405149255E-2</v>
      </c>
      <c r="L98" s="2">
        <f t="shared" si="5"/>
        <v>-2.2380613811277287E-3</v>
      </c>
    </row>
    <row r="99" spans="2:12" x14ac:dyDescent="0.2">
      <c r="B99" s="73" t="s">
        <v>150</v>
      </c>
      <c r="C99" s="80">
        <v>2.558519324986391E-2</v>
      </c>
      <c r="D99" s="81">
        <v>0.15791573279584054</v>
      </c>
      <c r="E99" s="76">
        <v>3674</v>
      </c>
      <c r="F99" s="77">
        <v>0</v>
      </c>
      <c r="G99" s="63"/>
      <c r="H99" s="73" t="s">
        <v>150</v>
      </c>
      <c r="I99" s="92">
        <v>7.7453065236316012E-3</v>
      </c>
      <c r="J99" s="63"/>
      <c r="K99" s="2">
        <f t="shared" si="4"/>
        <v>4.7792206804386533E-2</v>
      </c>
      <c r="L99" s="2">
        <f t="shared" si="5"/>
        <v>-1.254879173076071E-3</v>
      </c>
    </row>
    <row r="100" spans="2:12" x14ac:dyDescent="0.2">
      <c r="B100" s="73" t="s">
        <v>151</v>
      </c>
      <c r="C100" s="80">
        <v>1.8508437670114317E-2</v>
      </c>
      <c r="D100" s="81">
        <v>0.13479918839540103</v>
      </c>
      <c r="E100" s="76">
        <v>3674</v>
      </c>
      <c r="F100" s="77">
        <v>0</v>
      </c>
      <c r="G100" s="63"/>
      <c r="H100" s="73" t="s">
        <v>151</v>
      </c>
      <c r="I100" s="92">
        <v>1.1530107741279163E-2</v>
      </c>
      <c r="J100" s="63"/>
      <c r="K100" s="2">
        <f t="shared" si="4"/>
        <v>8.3952311549719161E-2</v>
      </c>
      <c r="L100" s="2">
        <f t="shared" si="5"/>
        <v>-1.583127339262591E-3</v>
      </c>
    </row>
    <row r="101" spans="2:12" x14ac:dyDescent="0.2">
      <c r="B101" s="73" t="s">
        <v>152</v>
      </c>
      <c r="C101" s="80">
        <v>1.0342950462710943E-2</v>
      </c>
      <c r="D101" s="81">
        <v>0.10118676125894401</v>
      </c>
      <c r="E101" s="76">
        <v>3674</v>
      </c>
      <c r="F101" s="77">
        <v>0</v>
      </c>
      <c r="G101" s="63"/>
      <c r="H101" s="73" t="s">
        <v>152</v>
      </c>
      <c r="I101" s="92">
        <v>8.5560768341806717E-3</v>
      </c>
      <c r="J101" s="63"/>
      <c r="K101" s="2">
        <f t="shared" si="4"/>
        <v>8.3682703645988413E-2</v>
      </c>
      <c r="L101" s="2">
        <f t="shared" si="5"/>
        <v>-8.7457171027160616E-4</v>
      </c>
    </row>
    <row r="102" spans="2:12" x14ac:dyDescent="0.2">
      <c r="B102" s="73" t="s">
        <v>153</v>
      </c>
      <c r="C102" s="80">
        <v>5.4436581382689172E-4</v>
      </c>
      <c r="D102" s="81">
        <v>2.3328472012065813E-2</v>
      </c>
      <c r="E102" s="76">
        <v>3674</v>
      </c>
      <c r="F102" s="77">
        <v>0</v>
      </c>
      <c r="G102" s="63"/>
      <c r="H102" s="73" t="s">
        <v>153</v>
      </c>
      <c r="I102" s="92">
        <v>4.4177765589395127E-3</v>
      </c>
      <c r="J102" s="63"/>
      <c r="K102" s="2">
        <f t="shared" si="4"/>
        <v>0.18926964741299851</v>
      </c>
      <c r="L102" s="2">
        <f t="shared" si="5"/>
        <v>-1.0308804325326716E-4</v>
      </c>
    </row>
    <row r="103" spans="2:12" x14ac:dyDescent="0.2">
      <c r="B103" s="73" t="s">
        <v>167</v>
      </c>
      <c r="C103" s="80">
        <v>2.7218290691344586E-4</v>
      </c>
      <c r="D103" s="81">
        <v>1.6497966750889222E-2</v>
      </c>
      <c r="E103" s="76">
        <v>3674</v>
      </c>
      <c r="F103" s="77">
        <v>0</v>
      </c>
      <c r="G103" s="63"/>
      <c r="H103" s="73" t="s">
        <v>167</v>
      </c>
      <c r="I103" s="92">
        <v>-3.9305343755443602E-4</v>
      </c>
      <c r="J103" s="63"/>
      <c r="K103" s="2">
        <f t="shared" si="4"/>
        <v>-2.381787168446383E-2</v>
      </c>
      <c r="L103" s="2">
        <f t="shared" si="5"/>
        <v>6.4845825440957892E-6</v>
      </c>
    </row>
    <row r="104" spans="2:12" x14ac:dyDescent="0.2">
      <c r="B104" s="73" t="s">
        <v>154</v>
      </c>
      <c r="C104" s="80">
        <v>0.13690800217746324</v>
      </c>
      <c r="D104" s="81">
        <v>0.34379699264158609</v>
      </c>
      <c r="E104" s="76">
        <v>3674</v>
      </c>
      <c r="F104" s="77">
        <v>0</v>
      </c>
      <c r="G104" s="63"/>
      <c r="H104" s="73" t="s">
        <v>154</v>
      </c>
      <c r="I104" s="92">
        <v>1.6745622199071129E-4</v>
      </c>
      <c r="J104" s="63"/>
      <c r="K104" s="2">
        <f t="shared" si="4"/>
        <v>4.20393802968638E-4</v>
      </c>
      <c r="L104" s="2">
        <f t="shared" si="5"/>
        <v>-6.6684983567715189E-5</v>
      </c>
    </row>
    <row r="105" spans="2:12" x14ac:dyDescent="0.2">
      <c r="B105" s="73" t="s">
        <v>155</v>
      </c>
      <c r="C105" s="80">
        <v>5.3620032661948827E-2</v>
      </c>
      <c r="D105" s="81">
        <v>0.22529700490863352</v>
      </c>
      <c r="E105" s="76">
        <v>3674</v>
      </c>
      <c r="F105" s="77">
        <v>0</v>
      </c>
      <c r="G105" s="63"/>
      <c r="H105" s="73" t="s">
        <v>155</v>
      </c>
      <c r="I105" s="92">
        <v>6.668823007813636E-3</v>
      </c>
      <c r="J105" s="63"/>
      <c r="K105" s="2">
        <f t="shared" si="4"/>
        <v>2.8012980034409961E-2</v>
      </c>
      <c r="L105" s="2">
        <f t="shared" si="5"/>
        <v>-1.587160502381007E-3</v>
      </c>
    </row>
    <row r="106" spans="2:12" x14ac:dyDescent="0.2">
      <c r="B106" s="73" t="s">
        <v>156</v>
      </c>
      <c r="C106" s="80">
        <v>3.1845400108873163E-2</v>
      </c>
      <c r="D106" s="81">
        <v>0.17561225649238291</v>
      </c>
      <c r="E106" s="76">
        <v>3674</v>
      </c>
      <c r="F106" s="77">
        <v>0</v>
      </c>
      <c r="G106" s="63"/>
      <c r="H106" s="73" t="s">
        <v>156</v>
      </c>
      <c r="I106" s="92">
        <v>2.2800747062066023E-3</v>
      </c>
      <c r="J106" s="63"/>
      <c r="K106" s="2">
        <f t="shared" si="4"/>
        <v>1.2570106773869051E-2</v>
      </c>
      <c r="L106" s="2">
        <f t="shared" si="5"/>
        <v>-4.1346710501621566E-4</v>
      </c>
    </row>
    <row r="107" spans="2:12" x14ac:dyDescent="0.2">
      <c r="B107" s="73" t="s">
        <v>157</v>
      </c>
      <c r="C107" s="80">
        <v>1.3336962438758846E-2</v>
      </c>
      <c r="D107" s="81">
        <v>0.11472868222721186</v>
      </c>
      <c r="E107" s="76">
        <v>3674</v>
      </c>
      <c r="F107" s="77">
        <v>0</v>
      </c>
      <c r="G107" s="63"/>
      <c r="H107" s="73" t="s">
        <v>157</v>
      </c>
      <c r="I107" s="92">
        <v>1.7836791091053309E-4</v>
      </c>
      <c r="J107" s="63"/>
      <c r="K107" s="2">
        <f t="shared" si="4"/>
        <v>1.533958390927091E-3</v>
      </c>
      <c r="L107" s="2">
        <f t="shared" si="5"/>
        <v>-2.0734885835979986E-5</v>
      </c>
    </row>
    <row r="108" spans="2:12" x14ac:dyDescent="0.2">
      <c r="B108" s="73" t="s">
        <v>158</v>
      </c>
      <c r="C108" s="80">
        <v>4.0827436037016874E-3</v>
      </c>
      <c r="D108" s="81">
        <v>6.3774460607208552E-2</v>
      </c>
      <c r="E108" s="76">
        <v>3674</v>
      </c>
      <c r="F108" s="77">
        <v>0</v>
      </c>
      <c r="G108" s="63"/>
      <c r="H108" s="73" t="s">
        <v>158</v>
      </c>
      <c r="I108" s="92">
        <v>5.2314889401721149E-3</v>
      </c>
      <c r="J108" s="63"/>
      <c r="K108" s="2">
        <f t="shared" si="4"/>
        <v>8.1696184688308915E-2</v>
      </c>
      <c r="L108" s="2">
        <f t="shared" si="5"/>
        <v>-3.3491193504362767E-4</v>
      </c>
    </row>
    <row r="109" spans="2:12" x14ac:dyDescent="0.2">
      <c r="B109" s="73" t="s">
        <v>159</v>
      </c>
      <c r="C109" s="80">
        <v>2.4496461622210124E-3</v>
      </c>
      <c r="D109" s="81">
        <v>4.9439970625915819E-2</v>
      </c>
      <c r="E109" s="76">
        <v>3674</v>
      </c>
      <c r="F109" s="77">
        <v>0</v>
      </c>
      <c r="G109" s="63"/>
      <c r="H109" s="73" t="s">
        <v>159</v>
      </c>
      <c r="I109" s="92">
        <v>6.6521589012900574E-3</v>
      </c>
      <c r="J109" s="63"/>
      <c r="K109" s="2">
        <f t="shared" si="4"/>
        <v>0.13422061910143188</v>
      </c>
      <c r="L109" s="2">
        <f t="shared" si="5"/>
        <v>-3.2960042889846849E-4</v>
      </c>
    </row>
    <row r="110" spans="2:12" x14ac:dyDescent="0.2">
      <c r="B110" s="73" t="s">
        <v>160</v>
      </c>
      <c r="C110" s="80">
        <v>0.1145890038105607</v>
      </c>
      <c r="D110" s="81">
        <v>0.31856865314583849</v>
      </c>
      <c r="E110" s="76">
        <v>3674</v>
      </c>
      <c r="F110" s="77">
        <v>0</v>
      </c>
      <c r="G110" s="63"/>
      <c r="H110" s="73" t="s">
        <v>160</v>
      </c>
      <c r="I110" s="92">
        <v>9.1466424112720511E-3</v>
      </c>
      <c r="J110" s="63"/>
      <c r="K110" s="2">
        <f t="shared" si="4"/>
        <v>2.5421640482139678E-2</v>
      </c>
      <c r="L110" s="2">
        <f t="shared" si="5"/>
        <v>-3.2900432348542284E-3</v>
      </c>
    </row>
    <row r="111" spans="2:12" x14ac:dyDescent="0.2">
      <c r="B111" s="73" t="s">
        <v>161</v>
      </c>
      <c r="C111" s="80">
        <v>2.3952095808383228E-2</v>
      </c>
      <c r="D111" s="81">
        <v>0.15292075675374281</v>
      </c>
      <c r="E111" s="76">
        <v>3674</v>
      </c>
      <c r="F111" s="77">
        <v>0</v>
      </c>
      <c r="G111" s="63"/>
      <c r="H111" s="73" t="s">
        <v>161</v>
      </c>
      <c r="I111" s="92">
        <v>6.6215046381028451E-3</v>
      </c>
      <c r="J111" s="63"/>
      <c r="K111" s="2">
        <f t="shared" si="4"/>
        <v>4.2263103203333902E-2</v>
      </c>
      <c r="L111" s="2">
        <f t="shared" si="5"/>
        <v>-1.037131366952979E-3</v>
      </c>
    </row>
    <row r="112" spans="2:12" x14ac:dyDescent="0.2">
      <c r="B112" s="73" t="s">
        <v>162</v>
      </c>
      <c r="C112" s="80">
        <v>7.0767555797495918E-3</v>
      </c>
      <c r="D112" s="81">
        <v>8.3836675576829264E-2</v>
      </c>
      <c r="E112" s="76">
        <v>3674</v>
      </c>
      <c r="F112" s="77">
        <v>0</v>
      </c>
      <c r="G112" s="63"/>
      <c r="H112" s="73" t="s">
        <v>162</v>
      </c>
      <c r="I112" s="92">
        <v>2.6979160468353137E-3</v>
      </c>
      <c r="J112" s="63"/>
      <c r="K112" s="2">
        <f t="shared" si="4"/>
        <v>3.1952883818040463E-2</v>
      </c>
      <c r="L112" s="2">
        <f t="shared" si="5"/>
        <v>-2.2773436931717433E-4</v>
      </c>
    </row>
    <row r="113" spans="2:12" x14ac:dyDescent="0.2">
      <c r="B113" s="73" t="s">
        <v>163</v>
      </c>
      <c r="C113" s="80">
        <v>0.32798040283070218</v>
      </c>
      <c r="D113" s="81">
        <v>0.46954154891282879</v>
      </c>
      <c r="E113" s="76">
        <v>3674</v>
      </c>
      <c r="F113" s="77">
        <v>0</v>
      </c>
      <c r="G113" s="63"/>
      <c r="H113" s="73" t="s">
        <v>163</v>
      </c>
      <c r="I113" s="92">
        <v>-1.5490087080396255E-2</v>
      </c>
      <c r="J113" s="63"/>
      <c r="K113" s="2">
        <f t="shared" si="4"/>
        <v>-2.2169799677978667E-2</v>
      </c>
      <c r="L113" s="2">
        <f t="shared" si="5"/>
        <v>1.0820011588482902E-2</v>
      </c>
    </row>
    <row r="114" spans="2:12" ht="24" x14ac:dyDescent="0.2">
      <c r="B114" s="73" t="s">
        <v>164</v>
      </c>
      <c r="C114" s="80">
        <v>0.15024496461622208</v>
      </c>
      <c r="D114" s="81">
        <v>0.35736000708185978</v>
      </c>
      <c r="E114" s="76">
        <v>3674</v>
      </c>
      <c r="F114" s="77">
        <v>0</v>
      </c>
      <c r="G114" s="63"/>
      <c r="H114" s="73" t="s">
        <v>164</v>
      </c>
      <c r="I114" s="92">
        <v>1.5576929660599688E-2</v>
      </c>
      <c r="J114" s="63"/>
      <c r="K114" s="2">
        <f t="shared" si="4"/>
        <v>3.7039887375761749E-2</v>
      </c>
      <c r="L114" s="2">
        <f t="shared" si="5"/>
        <v>-6.5490127583025248E-3</v>
      </c>
    </row>
    <row r="115" spans="2:12" x14ac:dyDescent="0.2">
      <c r="B115" s="73" t="s">
        <v>165</v>
      </c>
      <c r="C115" s="80">
        <v>9.0092542188350569E-2</v>
      </c>
      <c r="D115" s="81">
        <v>0.28635326877362638</v>
      </c>
      <c r="E115" s="76">
        <v>3674</v>
      </c>
      <c r="F115" s="77">
        <v>0</v>
      </c>
      <c r="G115" s="63"/>
      <c r="H115" s="73" t="s">
        <v>165</v>
      </c>
      <c r="I115" s="92">
        <v>1.3768287437680686E-2</v>
      </c>
      <c r="J115" s="63"/>
      <c r="K115" s="2">
        <f t="shared" si="4"/>
        <v>4.3749692379952805E-2</v>
      </c>
      <c r="L115" s="2">
        <f t="shared" si="5"/>
        <v>-4.331782284703674E-3</v>
      </c>
    </row>
    <row r="116" spans="2:12" ht="15.75" thickBot="1" x14ac:dyDescent="0.25">
      <c r="B116" s="82" t="s">
        <v>166</v>
      </c>
      <c r="C116" s="164">
        <v>3.1475334957369143</v>
      </c>
      <c r="D116" s="83">
        <v>11.203748619362619</v>
      </c>
      <c r="E116" s="84">
        <v>3674</v>
      </c>
      <c r="F116" s="85">
        <v>390</v>
      </c>
      <c r="G116" s="63"/>
      <c r="H116" s="82" t="s">
        <v>166</v>
      </c>
      <c r="I116" s="165">
        <v>-4.6573418488370542E-3</v>
      </c>
      <c r="J116" s="63"/>
      <c r="L116" s="2" t="s">
        <v>193</v>
      </c>
    </row>
    <row r="117" spans="2:12" ht="15.75" thickTop="1" x14ac:dyDescent="0.2">
      <c r="B117" s="86" t="s">
        <v>48</v>
      </c>
      <c r="C117" s="86"/>
      <c r="D117" s="86"/>
      <c r="E117" s="86"/>
      <c r="F117" s="86"/>
      <c r="G117" s="63"/>
      <c r="H117" s="86" t="s">
        <v>7</v>
      </c>
      <c r="I117" s="86"/>
      <c r="J117" s="63"/>
    </row>
    <row r="142" ht="39" customHeight="1" x14ac:dyDescent="0.25"/>
  </sheetData>
  <mergeCells count="7">
    <mergeCell ref="K5:L5"/>
    <mergeCell ref="B5:F5"/>
    <mergeCell ref="B6"/>
    <mergeCell ref="B117:F117"/>
    <mergeCell ref="H4:I4"/>
    <mergeCell ref="H5:H6"/>
    <mergeCell ref="H117:I117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0"/>
  <sheetViews>
    <sheetView topLeftCell="A61" zoomScale="90" zoomScaleNormal="90" workbookViewId="0">
      <selection activeCell="O24" sqref="O24"/>
    </sheetView>
  </sheetViews>
  <sheetFormatPr defaultRowHeight="15" x14ac:dyDescent="0.25"/>
  <cols>
    <col min="1" max="1" width="25.42578125" customWidth="1"/>
    <col min="2" max="2" width="5.7109375" customWidth="1"/>
    <col min="3" max="3" width="6.5703125" customWidth="1"/>
    <col min="4" max="4" width="6" customWidth="1"/>
    <col min="5" max="5" width="6.140625" customWidth="1"/>
    <col min="7" max="7" width="9.28515625" customWidth="1"/>
    <col min="10" max="10" width="6.7109375" customWidth="1"/>
    <col min="11" max="11" width="7.7109375" customWidth="1"/>
    <col min="12" max="12" width="6.7109375" customWidth="1"/>
    <col min="13" max="14" width="6.5703125" customWidth="1"/>
    <col min="15" max="15" width="6.28515625" customWidth="1"/>
    <col min="16" max="16" width="9.7109375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93" t="s">
        <v>22</v>
      </c>
      <c r="D5" s="93"/>
      <c r="E5" s="93"/>
      <c r="F5" s="93"/>
      <c r="G5" s="93"/>
      <c r="H5" s="93"/>
      <c r="I5" s="93"/>
      <c r="J5" s="94"/>
    </row>
    <row r="6" spans="1:10" ht="25.5" customHeight="1" thickTop="1" x14ac:dyDescent="0.25">
      <c r="C6" s="95" t="s">
        <v>14</v>
      </c>
      <c r="D6" s="96"/>
      <c r="E6" s="97" t="s">
        <v>15</v>
      </c>
      <c r="F6" s="98"/>
      <c r="G6" s="99" t="s">
        <v>16</v>
      </c>
      <c r="H6" s="98" t="s">
        <v>17</v>
      </c>
      <c r="I6" s="100" t="s">
        <v>18</v>
      </c>
      <c r="J6" s="94"/>
    </row>
    <row r="7" spans="1:10" ht="15.75" thickBot="1" x14ac:dyDescent="0.3">
      <c r="C7" s="101"/>
      <c r="D7" s="102"/>
      <c r="E7" s="103" t="s">
        <v>19</v>
      </c>
      <c r="F7" s="104" t="s">
        <v>20</v>
      </c>
      <c r="G7" s="104" t="s">
        <v>21</v>
      </c>
      <c r="H7" s="105"/>
      <c r="I7" s="106"/>
      <c r="J7" s="94"/>
    </row>
    <row r="8" spans="1:10" ht="15.75" thickTop="1" x14ac:dyDescent="0.25">
      <c r="C8" s="107" t="s">
        <v>5</v>
      </c>
      <c r="D8" s="108" t="s">
        <v>168</v>
      </c>
      <c r="E8" s="109">
        <v>0.81694431625435804</v>
      </c>
      <c r="F8" s="110">
        <v>1.5991016699446841E-3</v>
      </c>
      <c r="G8" s="111"/>
      <c r="H8" s="112">
        <v>510.87703277967137</v>
      </c>
      <c r="I8" s="113">
        <v>0</v>
      </c>
      <c r="J8" s="94"/>
    </row>
    <row r="9" spans="1:10" ht="36.75" thickBot="1" x14ac:dyDescent="0.3">
      <c r="C9" s="114"/>
      <c r="D9" s="115" t="s">
        <v>169</v>
      </c>
      <c r="E9" s="116">
        <v>0.90006489409938184</v>
      </c>
      <c r="F9" s="117">
        <v>1.5994187947212185E-3</v>
      </c>
      <c r="G9" s="117">
        <v>0.99604483352803275</v>
      </c>
      <c r="H9" s="118">
        <v>562.74497778192278</v>
      </c>
      <c r="I9" s="119">
        <v>0</v>
      </c>
      <c r="J9" s="94"/>
    </row>
    <row r="10" spans="1:10" ht="15.75" customHeight="1" thickTop="1" x14ac:dyDescent="0.25">
      <c r="C10" s="120" t="s">
        <v>44</v>
      </c>
      <c r="D10" s="120"/>
      <c r="E10" s="120"/>
      <c r="F10" s="120"/>
      <c r="G10" s="120"/>
      <c r="H10" s="120"/>
      <c r="I10" s="120"/>
      <c r="J10" s="94"/>
    </row>
    <row r="12" spans="1:10" x14ac:dyDescent="0.25">
      <c r="D12" t="s">
        <v>189</v>
      </c>
    </row>
    <row r="14" spans="1:10" x14ac:dyDescent="0.25">
      <c r="B14" t="s">
        <v>11</v>
      </c>
    </row>
    <row r="16" spans="1:10" ht="15.75" customHeight="1" thickBot="1" x14ac:dyDescent="0.3">
      <c r="C16" s="93" t="s">
        <v>22</v>
      </c>
      <c r="D16" s="93"/>
      <c r="E16" s="93"/>
      <c r="F16" s="93"/>
      <c r="G16" s="93"/>
      <c r="H16" s="93"/>
      <c r="I16" s="93"/>
      <c r="J16" s="94"/>
    </row>
    <row r="17" spans="2:10" ht="25.5" customHeight="1" thickTop="1" x14ac:dyDescent="0.25">
      <c r="C17" s="95" t="s">
        <v>14</v>
      </c>
      <c r="D17" s="96"/>
      <c r="E17" s="97" t="s">
        <v>15</v>
      </c>
      <c r="F17" s="98"/>
      <c r="G17" s="99" t="s">
        <v>16</v>
      </c>
      <c r="H17" s="98" t="s">
        <v>17</v>
      </c>
      <c r="I17" s="100" t="s">
        <v>18</v>
      </c>
      <c r="J17" s="94"/>
    </row>
    <row r="18" spans="2:10" ht="15.75" thickBot="1" x14ac:dyDescent="0.3">
      <c r="C18" s="101"/>
      <c r="D18" s="102"/>
      <c r="E18" s="103" t="s">
        <v>19</v>
      </c>
      <c r="F18" s="104" t="s">
        <v>20</v>
      </c>
      <c r="G18" s="104" t="s">
        <v>21</v>
      </c>
      <c r="H18" s="105"/>
      <c r="I18" s="106"/>
      <c r="J18" s="94"/>
    </row>
    <row r="19" spans="2:10" ht="15.75" thickTop="1" x14ac:dyDescent="0.25">
      <c r="C19" s="107" t="s">
        <v>5</v>
      </c>
      <c r="D19" s="108" t="s">
        <v>168</v>
      </c>
      <c r="E19" s="109">
        <v>-0.56078757909457944</v>
      </c>
      <c r="F19" s="110">
        <v>9.7208747540021459E-4</v>
      </c>
      <c r="G19" s="111"/>
      <c r="H19" s="112">
        <v>-576.8900364277398</v>
      </c>
      <c r="I19" s="113">
        <v>0</v>
      </c>
      <c r="J19" s="94"/>
    </row>
    <row r="20" spans="2:10" ht="36.75" thickBot="1" x14ac:dyDescent="0.3">
      <c r="C20" s="114"/>
      <c r="D20" s="115" t="s">
        <v>170</v>
      </c>
      <c r="E20" s="116">
        <v>0.59150632914872836</v>
      </c>
      <c r="F20" s="117">
        <v>9.7221979520963411E-4</v>
      </c>
      <c r="G20" s="117">
        <v>0.99507658727910098</v>
      </c>
      <c r="H20" s="118">
        <v>608.40802878446357</v>
      </c>
      <c r="I20" s="119">
        <v>0</v>
      </c>
      <c r="J20" s="94"/>
    </row>
    <row r="21" spans="2:10" ht="15.75" customHeight="1" thickTop="1" x14ac:dyDescent="0.25">
      <c r="C21" s="120" t="s">
        <v>44</v>
      </c>
      <c r="D21" s="120"/>
      <c r="E21" s="120"/>
      <c r="F21" s="120"/>
      <c r="G21" s="120"/>
      <c r="H21" s="120"/>
      <c r="I21" s="120"/>
      <c r="J21" s="94"/>
    </row>
    <row r="23" spans="2:10" x14ac:dyDescent="0.25">
      <c r="D23" t="s">
        <v>190</v>
      </c>
    </row>
    <row r="26" spans="2:10" x14ac:dyDescent="0.25">
      <c r="B26" t="s">
        <v>23</v>
      </c>
    </row>
    <row r="28" spans="2:10" x14ac:dyDescent="0.25">
      <c r="C28" s="93" t="s">
        <v>24</v>
      </c>
      <c r="D28" s="93"/>
      <c r="E28" s="93"/>
      <c r="F28" s="94"/>
    </row>
    <row r="29" spans="2:10" ht="15.75" thickBot="1" x14ac:dyDescent="0.3">
      <c r="C29" s="121" t="s">
        <v>45</v>
      </c>
      <c r="D29" s="122"/>
      <c r="E29" s="122"/>
      <c r="F29" s="65535"/>
    </row>
    <row r="30" spans="2:10" ht="15.75" thickTop="1" x14ac:dyDescent="0.25">
      <c r="C30" s="123" t="s">
        <v>25</v>
      </c>
      <c r="D30" s="108" t="s">
        <v>26</v>
      </c>
      <c r="E30" s="124">
        <v>6195.9998429999941</v>
      </c>
      <c r="F30" s="65535"/>
    </row>
    <row r="31" spans="2:10" x14ac:dyDescent="0.25">
      <c r="C31" s="125"/>
      <c r="D31" s="126" t="s">
        <v>27</v>
      </c>
      <c r="E31" s="127">
        <v>0</v>
      </c>
      <c r="F31" s="65535"/>
    </row>
    <row r="32" spans="2:10" x14ac:dyDescent="0.25">
      <c r="C32" s="125" t="s">
        <v>1</v>
      </c>
      <c r="D32" s="128"/>
      <c r="E32" s="129">
        <v>-0.22931543725711098</v>
      </c>
      <c r="F32" s="65535"/>
    </row>
    <row r="33" spans="3:6" ht="15" customHeight="1" x14ac:dyDescent="0.25">
      <c r="C33" s="125" t="s">
        <v>46</v>
      </c>
      <c r="D33" s="128"/>
      <c r="E33" s="130">
        <v>1.1721790345573834E-2</v>
      </c>
      <c r="F33" s="65535"/>
    </row>
    <row r="34" spans="3:6" x14ac:dyDescent="0.25">
      <c r="C34" s="125" t="s">
        <v>28</v>
      </c>
      <c r="D34" s="128"/>
      <c r="E34" s="129">
        <v>-0.69336754095158404</v>
      </c>
      <c r="F34" s="65535"/>
    </row>
    <row r="35" spans="3:6" ht="15" customHeight="1" x14ac:dyDescent="0.25">
      <c r="C35" s="125" t="s">
        <v>29</v>
      </c>
      <c r="D35" s="128"/>
      <c r="E35" s="131">
        <v>-0.97349072650354118</v>
      </c>
      <c r="F35" s="65535"/>
    </row>
    <row r="36" spans="3:6" ht="15" customHeight="1" x14ac:dyDescent="0.25">
      <c r="C36" s="125" t="s">
        <v>30</v>
      </c>
      <c r="D36" s="128"/>
      <c r="E36" s="130">
        <v>0.92267690128623259</v>
      </c>
      <c r="F36" s="65535"/>
    </row>
    <row r="37" spans="3:6" ht="15" customHeight="1" x14ac:dyDescent="0.25">
      <c r="C37" s="125" t="s">
        <v>31</v>
      </c>
      <c r="D37" s="128"/>
      <c r="E37" s="132">
        <v>1.0340401702399602</v>
      </c>
      <c r="F37" s="65535"/>
    </row>
    <row r="38" spans="3:6" ht="15" customHeight="1" x14ac:dyDescent="0.25">
      <c r="C38" s="125" t="s">
        <v>32</v>
      </c>
      <c r="D38" s="128"/>
      <c r="E38" s="133">
        <v>3.1111061104018758E-2</v>
      </c>
      <c r="F38" s="65535"/>
    </row>
    <row r="39" spans="3:6" ht="15" customHeight="1" x14ac:dyDescent="0.25">
      <c r="C39" s="125" t="s">
        <v>33</v>
      </c>
      <c r="D39" s="128"/>
      <c r="E39" s="133">
        <v>-0.38415809327439021</v>
      </c>
      <c r="F39" s="65535"/>
    </row>
    <row r="40" spans="3:6" ht="15" customHeight="1" x14ac:dyDescent="0.25">
      <c r="C40" s="125" t="s">
        <v>34</v>
      </c>
      <c r="D40" s="128"/>
      <c r="E40" s="133">
        <v>6.2212093672876209E-2</v>
      </c>
      <c r="F40" s="65535"/>
    </row>
    <row r="41" spans="3:6" x14ac:dyDescent="0.25">
      <c r="C41" s="125" t="s">
        <v>35</v>
      </c>
      <c r="D41" s="128"/>
      <c r="E41" s="134">
        <v>-1.374637096502151</v>
      </c>
      <c r="F41" s="65535"/>
    </row>
    <row r="42" spans="3:6" x14ac:dyDescent="0.25">
      <c r="C42" s="125" t="s">
        <v>36</v>
      </c>
      <c r="D42" s="128"/>
      <c r="E42" s="134">
        <v>2.2554689380554267</v>
      </c>
      <c r="F42" s="65535"/>
    </row>
    <row r="43" spans="3:6" x14ac:dyDescent="0.25">
      <c r="C43" s="125" t="s">
        <v>37</v>
      </c>
      <c r="D43" s="135" t="s">
        <v>38</v>
      </c>
      <c r="E43" s="129">
        <v>-0.95642070637910792</v>
      </c>
      <c r="F43" s="65535"/>
    </row>
    <row r="44" spans="3:6" x14ac:dyDescent="0.25">
      <c r="C44" s="125"/>
      <c r="D44" s="135" t="s">
        <v>39</v>
      </c>
      <c r="E44" s="129">
        <v>-0.83489263981899364</v>
      </c>
      <c r="F44" s="65535"/>
    </row>
    <row r="45" spans="3:6" x14ac:dyDescent="0.25">
      <c r="C45" s="125"/>
      <c r="D45" s="135" t="s">
        <v>40</v>
      </c>
      <c r="E45" s="129">
        <v>-0.46807156697921837</v>
      </c>
      <c r="F45" s="65535"/>
    </row>
    <row r="46" spans="3:6" ht="15.75" thickBot="1" x14ac:dyDescent="0.3">
      <c r="C46" s="114"/>
      <c r="D46" s="136" t="s">
        <v>41</v>
      </c>
      <c r="E46" s="137">
        <v>0.79653588298158806</v>
      </c>
      <c r="F46" s="94"/>
    </row>
    <row r="47" spans="3:6" ht="15.75" thickTop="1" x14ac:dyDescent="0.25"/>
    <row r="49" spans="2:2" x14ac:dyDescent="0.25">
      <c r="B49" t="s">
        <v>42</v>
      </c>
    </row>
    <row r="81" spans="1:17" ht="15.75" thickBot="1" x14ac:dyDescent="0.3"/>
    <row r="82" spans="1:17" ht="15.75" thickTop="1" x14ac:dyDescent="0.25">
      <c r="A82" s="138" t="s">
        <v>47</v>
      </c>
      <c r="B82" s="97" t="s">
        <v>171</v>
      </c>
      <c r="C82" s="98"/>
      <c r="D82" s="98"/>
      <c r="E82" s="98"/>
      <c r="F82" s="98"/>
      <c r="G82" s="98" t="s">
        <v>172</v>
      </c>
      <c r="H82" s="98"/>
      <c r="I82" s="98"/>
      <c r="J82" s="98"/>
      <c r="K82" s="98"/>
      <c r="L82" s="98" t="s">
        <v>173</v>
      </c>
      <c r="M82" s="98"/>
      <c r="N82" s="98"/>
      <c r="O82" s="98"/>
      <c r="P82" s="100"/>
      <c r="Q82" s="144"/>
    </row>
    <row r="83" spans="1:17" ht="15.75" thickBot="1" x14ac:dyDescent="0.3">
      <c r="A83" s="139"/>
      <c r="B83" s="103" t="s">
        <v>174</v>
      </c>
      <c r="C83" s="104" t="s">
        <v>175</v>
      </c>
      <c r="D83" s="104" t="s">
        <v>176</v>
      </c>
      <c r="E83" s="104" t="s">
        <v>177</v>
      </c>
      <c r="F83" s="104" t="s">
        <v>178</v>
      </c>
      <c r="G83" s="104" t="s">
        <v>174</v>
      </c>
      <c r="H83" s="104" t="s">
        <v>175</v>
      </c>
      <c r="I83" s="104" t="s">
        <v>176</v>
      </c>
      <c r="J83" s="104" t="s">
        <v>177</v>
      </c>
      <c r="K83" s="104" t="s">
        <v>178</v>
      </c>
      <c r="L83" s="104" t="s">
        <v>174</v>
      </c>
      <c r="M83" s="104" t="s">
        <v>175</v>
      </c>
      <c r="N83" s="104" t="s">
        <v>176</v>
      </c>
      <c r="O83" s="104" t="s">
        <v>177</v>
      </c>
      <c r="P83" s="140" t="s">
        <v>178</v>
      </c>
      <c r="Q83" s="144"/>
    </row>
    <row r="84" spans="1:17" ht="36.75" thickTop="1" x14ac:dyDescent="0.25">
      <c r="A84" s="141" t="s">
        <v>51</v>
      </c>
      <c r="B84" s="145">
        <v>0</v>
      </c>
      <c r="C84" s="146">
        <v>5.0260298054482469E-4</v>
      </c>
      <c r="D84" s="146">
        <v>2.3042742132269945E-3</v>
      </c>
      <c r="E84" s="146">
        <v>7.0160568946379363E-3</v>
      </c>
      <c r="F84" s="146">
        <v>0.11265051237733702</v>
      </c>
      <c r="G84" s="146">
        <v>3.1216259661953957E-3</v>
      </c>
      <c r="H84" s="146">
        <v>3.7905522090823018E-3</v>
      </c>
      <c r="I84" s="146">
        <v>2.2756016134785298E-2</v>
      </c>
      <c r="J84" s="146">
        <v>8.0876799742968186E-2</v>
      </c>
      <c r="K84" s="146">
        <v>0.24650012365514201</v>
      </c>
      <c r="L84" s="147">
        <v>0</v>
      </c>
      <c r="M84" s="147">
        <v>0</v>
      </c>
      <c r="N84" s="146">
        <v>7.7299470149121922E-4</v>
      </c>
      <c r="O84" s="146">
        <v>1.7479856116681509E-3</v>
      </c>
      <c r="P84" s="148">
        <v>7.961238525174363E-3</v>
      </c>
      <c r="Q84" s="144"/>
    </row>
    <row r="85" spans="1:17" ht="36" x14ac:dyDescent="0.25">
      <c r="A85" s="142" t="s">
        <v>52</v>
      </c>
      <c r="B85" s="149">
        <v>0</v>
      </c>
      <c r="C85" s="150">
        <v>2.0754246045218553E-4</v>
      </c>
      <c r="D85" s="150">
        <v>6.0916574607180005E-3</v>
      </c>
      <c r="E85" s="150">
        <v>0.16778595193345447</v>
      </c>
      <c r="F85" s="150">
        <v>0.59643203674276368</v>
      </c>
      <c r="G85" s="150">
        <v>8.6087370693320002E-3</v>
      </c>
      <c r="H85" s="150">
        <v>0.19768669990486723</v>
      </c>
      <c r="I85" s="150">
        <v>0.4565892100944528</v>
      </c>
      <c r="J85" s="150">
        <v>0.6776208015627998</v>
      </c>
      <c r="K85" s="150">
        <v>0.689288980283986</v>
      </c>
      <c r="L85" s="151">
        <v>0</v>
      </c>
      <c r="M85" s="151">
        <v>0</v>
      </c>
      <c r="N85" s="151">
        <v>0</v>
      </c>
      <c r="O85" s="150">
        <v>5.9154451991433642E-3</v>
      </c>
      <c r="P85" s="152">
        <v>0.17045671337056073</v>
      </c>
      <c r="Q85" s="144"/>
    </row>
    <row r="86" spans="1:17" ht="36" x14ac:dyDescent="0.25">
      <c r="A86" s="142" t="s">
        <v>53</v>
      </c>
      <c r="B86" s="153">
        <v>2.0651190323510656E-3</v>
      </c>
      <c r="C86" s="150">
        <v>8.0061569880538648E-3</v>
      </c>
      <c r="D86" s="150">
        <v>3.3971090450394315E-2</v>
      </c>
      <c r="E86" s="150">
        <v>0.16625213147015477</v>
      </c>
      <c r="F86" s="150">
        <v>0.15109970674864939</v>
      </c>
      <c r="G86" s="150">
        <v>8.135959272924588E-2</v>
      </c>
      <c r="H86" s="150">
        <v>0.28762437958467324</v>
      </c>
      <c r="I86" s="150">
        <v>0.29254915545636673</v>
      </c>
      <c r="J86" s="150">
        <v>0.16533418328781216</v>
      </c>
      <c r="K86" s="150">
        <v>3.7618257398422623E-2</v>
      </c>
      <c r="L86" s="151">
        <v>0</v>
      </c>
      <c r="M86" s="151">
        <v>0</v>
      </c>
      <c r="N86" s="150">
        <v>5.9825248072298267E-3</v>
      </c>
      <c r="O86" s="150">
        <v>1.8869786599648292E-2</v>
      </c>
      <c r="P86" s="152">
        <v>9.9013147423717224E-2</v>
      </c>
      <c r="Q86" s="144"/>
    </row>
    <row r="87" spans="1:17" ht="36" x14ac:dyDescent="0.25">
      <c r="A87" s="142" t="s">
        <v>54</v>
      </c>
      <c r="B87" s="153">
        <v>0.13354597020740819</v>
      </c>
      <c r="C87" s="150">
        <v>0.18809335944393965</v>
      </c>
      <c r="D87" s="150">
        <v>0.19628357084306908</v>
      </c>
      <c r="E87" s="150">
        <v>0.20673994790178982</v>
      </c>
      <c r="F87" s="150">
        <v>6.4713561873893988E-2</v>
      </c>
      <c r="G87" s="150">
        <v>0.28727932096302983</v>
      </c>
      <c r="H87" s="150">
        <v>0.22894296259678398</v>
      </c>
      <c r="I87" s="150">
        <v>0.11385949204620062</v>
      </c>
      <c r="J87" s="150">
        <v>3.9890549137233992E-2</v>
      </c>
      <c r="K87" s="150">
        <v>5.2052416760193293E-3</v>
      </c>
      <c r="L87" s="150">
        <v>9.9278868734080788E-2</v>
      </c>
      <c r="M87" s="150">
        <v>0.15885960935602003</v>
      </c>
      <c r="N87" s="150">
        <v>0.19203844253152094</v>
      </c>
      <c r="O87" s="150">
        <v>0.1885453537237288</v>
      </c>
      <c r="P87" s="152">
        <v>0.2035848781438758</v>
      </c>
      <c r="Q87" s="144"/>
    </row>
    <row r="88" spans="1:17" ht="24" x14ac:dyDescent="0.25">
      <c r="A88" s="142" t="s">
        <v>55</v>
      </c>
      <c r="B88" s="153">
        <v>0.1011432482541719</v>
      </c>
      <c r="C88" s="150">
        <v>0.17097065763252101</v>
      </c>
      <c r="D88" s="150">
        <v>0.21562623987627128</v>
      </c>
      <c r="E88" s="150">
        <v>9.7098337299990789E-2</v>
      </c>
      <c r="F88" s="150">
        <v>2.6404989296058255E-2</v>
      </c>
      <c r="G88" s="150">
        <v>8.5661462577300854E-2</v>
      </c>
      <c r="H88" s="150">
        <v>4.5193205003777465E-2</v>
      </c>
      <c r="I88" s="150">
        <v>2.3988106452566032E-2</v>
      </c>
      <c r="J88" s="150">
        <v>6.8529945258348646E-3</v>
      </c>
      <c r="K88" s="151">
        <v>0</v>
      </c>
      <c r="L88" s="150">
        <v>9.5337961601192414E-2</v>
      </c>
      <c r="M88" s="150">
        <v>0.1632961053942879</v>
      </c>
      <c r="N88" s="150">
        <v>0.1948547235243781</v>
      </c>
      <c r="O88" s="150">
        <v>0.23910453130761933</v>
      </c>
      <c r="P88" s="152">
        <v>0.12842325683334571</v>
      </c>
      <c r="Q88" s="144"/>
    </row>
    <row r="89" spans="1:17" ht="36" x14ac:dyDescent="0.25">
      <c r="A89" s="142" t="s">
        <v>56</v>
      </c>
      <c r="B89" s="153">
        <v>9.3333632823984908E-2</v>
      </c>
      <c r="C89" s="150">
        <v>0.1277474898297894</v>
      </c>
      <c r="D89" s="150">
        <v>0.12755167676137252</v>
      </c>
      <c r="E89" s="150">
        <v>0.11174155279535225</v>
      </c>
      <c r="F89" s="150">
        <v>2.0529334925553585E-2</v>
      </c>
      <c r="G89" s="150">
        <v>0.13054790171894007</v>
      </c>
      <c r="H89" s="150">
        <v>0.11931962645392939</v>
      </c>
      <c r="I89" s="150">
        <v>4.8649827592448958E-2</v>
      </c>
      <c r="J89" s="150">
        <v>1.6262408043896864E-2</v>
      </c>
      <c r="K89" s="151">
        <v>0</v>
      </c>
      <c r="L89" s="150">
        <v>9.6912198385744552E-2</v>
      </c>
      <c r="M89" s="150">
        <v>0.11644038342073423</v>
      </c>
      <c r="N89" s="150">
        <v>0.11835223325934113</v>
      </c>
      <c r="O89" s="150">
        <v>0.12644779149872673</v>
      </c>
      <c r="P89" s="152">
        <v>0.1005910122750623</v>
      </c>
      <c r="Q89" s="144"/>
    </row>
    <row r="90" spans="1:17" ht="36" x14ac:dyDescent="0.25">
      <c r="A90" s="142" t="s">
        <v>57</v>
      </c>
      <c r="B90" s="153">
        <v>0.40817567800098903</v>
      </c>
      <c r="C90" s="150">
        <v>0.33930757233817149</v>
      </c>
      <c r="D90" s="150">
        <v>0.27430295943129623</v>
      </c>
      <c r="E90" s="150">
        <v>0.14662207377887032</v>
      </c>
      <c r="F90" s="150">
        <v>1.0083608777522604E-2</v>
      </c>
      <c r="G90" s="150">
        <v>0.26452621261214293</v>
      </c>
      <c r="H90" s="150">
        <v>8.0661796332149149E-2</v>
      </c>
      <c r="I90" s="150">
        <v>1.9423719935740512E-2</v>
      </c>
      <c r="J90" s="150">
        <v>3.8575363264668704E-3</v>
      </c>
      <c r="K90" s="151">
        <v>0</v>
      </c>
      <c r="L90" s="150">
        <v>0.41992830312138235</v>
      </c>
      <c r="M90" s="150">
        <v>0.38528128018890129</v>
      </c>
      <c r="N90" s="150">
        <v>0.3138774295467745</v>
      </c>
      <c r="O90" s="150">
        <v>0.27701961056930263</v>
      </c>
      <c r="P90" s="152">
        <v>0.16719827607304677</v>
      </c>
      <c r="Q90" s="144"/>
    </row>
    <row r="91" spans="1:17" ht="36" x14ac:dyDescent="0.25">
      <c r="A91" s="142" t="s">
        <v>58</v>
      </c>
      <c r="B91" s="153">
        <v>1.4766526495515218E-2</v>
      </c>
      <c r="C91" s="150">
        <v>6.2366937806056909E-3</v>
      </c>
      <c r="D91" s="150">
        <v>7.2145795739449606E-3</v>
      </c>
      <c r="E91" s="150">
        <v>2.8442794079661044E-3</v>
      </c>
      <c r="F91" s="151">
        <v>0</v>
      </c>
      <c r="G91" s="150">
        <v>5.0120719307958604E-3</v>
      </c>
      <c r="H91" s="151">
        <v>0</v>
      </c>
      <c r="I91" s="150">
        <v>2.1003159989543331E-3</v>
      </c>
      <c r="J91" s="151">
        <v>0</v>
      </c>
      <c r="K91" s="151">
        <v>0</v>
      </c>
      <c r="L91" s="150">
        <v>1.9815269228253423E-2</v>
      </c>
      <c r="M91" s="150">
        <v>5.3019300750261509E-3</v>
      </c>
      <c r="N91" s="150">
        <v>4.6039289189772721E-3</v>
      </c>
      <c r="O91" s="150">
        <v>9.4542683772034022E-3</v>
      </c>
      <c r="P91" s="152">
        <v>3.2993194434811518E-3</v>
      </c>
      <c r="Q91" s="144"/>
    </row>
    <row r="92" spans="1:17" ht="36" x14ac:dyDescent="0.25">
      <c r="A92" s="142" t="s">
        <v>59</v>
      </c>
      <c r="B92" s="153">
        <v>5.1915556050538679E-2</v>
      </c>
      <c r="C92" s="150">
        <v>1.7196151934105584E-2</v>
      </c>
      <c r="D92" s="150">
        <v>2.245429035100743E-2</v>
      </c>
      <c r="E92" s="150">
        <v>3.4602861660437221E-3</v>
      </c>
      <c r="F92" s="150">
        <v>5.8418655831597244E-4</v>
      </c>
      <c r="G92" s="150">
        <v>4.2223921313469019E-2</v>
      </c>
      <c r="H92" s="151">
        <v>0</v>
      </c>
      <c r="I92" s="151">
        <v>0</v>
      </c>
      <c r="J92" s="151">
        <v>0</v>
      </c>
      <c r="K92" s="151">
        <v>0</v>
      </c>
      <c r="L92" s="150">
        <v>5.5912888172496421E-2</v>
      </c>
      <c r="M92" s="150">
        <v>2.5407162367935013E-2</v>
      </c>
      <c r="N92" s="150">
        <v>1.4509017448672888E-2</v>
      </c>
      <c r="O92" s="150">
        <v>2.0375897602902763E-2</v>
      </c>
      <c r="P92" s="152">
        <v>4.0353054659693259E-3</v>
      </c>
      <c r="Q92" s="144"/>
    </row>
    <row r="93" spans="1:17" ht="24" x14ac:dyDescent="0.25">
      <c r="A93" s="142" t="s">
        <v>60</v>
      </c>
      <c r="B93" s="149">
        <v>0</v>
      </c>
      <c r="C93" s="150">
        <v>6.9846468965339683E-3</v>
      </c>
      <c r="D93" s="150">
        <v>2.7815681027058052E-2</v>
      </c>
      <c r="E93" s="150">
        <v>4.8691231397447E-2</v>
      </c>
      <c r="F93" s="150">
        <v>4.4971351663423507E-3</v>
      </c>
      <c r="G93" s="150">
        <v>6.6560692309092367E-3</v>
      </c>
      <c r="H93" s="150">
        <v>2.4681379170630548E-2</v>
      </c>
      <c r="I93" s="150">
        <v>1.2575255771528978E-2</v>
      </c>
      <c r="J93" s="150">
        <v>2.1483947733003457E-3</v>
      </c>
      <c r="K93" s="150">
        <v>2.0190307183425202E-3</v>
      </c>
      <c r="L93" s="151">
        <v>0</v>
      </c>
      <c r="M93" s="150">
        <v>6.3204251966564023E-3</v>
      </c>
      <c r="N93" s="150">
        <v>1.0598583909803653E-2</v>
      </c>
      <c r="O93" s="150">
        <v>3.1773307172780207E-2</v>
      </c>
      <c r="P93" s="152">
        <v>5.8178653282299091E-2</v>
      </c>
      <c r="Q93" s="144"/>
    </row>
    <row r="94" spans="1:17" ht="24" x14ac:dyDescent="0.25">
      <c r="A94" s="142" t="s">
        <v>61</v>
      </c>
      <c r="B94" s="149">
        <v>0</v>
      </c>
      <c r="C94" s="150">
        <v>1.0545909577540269E-3</v>
      </c>
      <c r="D94" s="150">
        <v>3.8381240185840406E-3</v>
      </c>
      <c r="E94" s="150">
        <v>1.5965897873425551E-3</v>
      </c>
      <c r="F94" s="150">
        <v>2.3300069736307718E-3</v>
      </c>
      <c r="G94" s="151">
        <v>0</v>
      </c>
      <c r="H94" s="150">
        <v>2.2858226848363511E-3</v>
      </c>
      <c r="I94" s="150">
        <v>3.6669053183130602E-3</v>
      </c>
      <c r="J94" s="150">
        <v>4.4266729056335096E-3</v>
      </c>
      <c r="K94" s="151">
        <v>0</v>
      </c>
      <c r="L94" s="151">
        <v>0</v>
      </c>
      <c r="M94" s="151">
        <v>0</v>
      </c>
      <c r="N94" s="150">
        <v>2.4329140120719164E-3</v>
      </c>
      <c r="O94" s="150">
        <v>4.7095634290106369E-3</v>
      </c>
      <c r="P94" s="152">
        <v>9.3976754353935989E-4</v>
      </c>
      <c r="Q94" s="144"/>
    </row>
    <row r="95" spans="1:17" ht="36" x14ac:dyDescent="0.25">
      <c r="A95" s="142" t="s">
        <v>62</v>
      </c>
      <c r="B95" s="149">
        <v>0</v>
      </c>
      <c r="C95" s="150">
        <v>4.626723562354209E-4</v>
      </c>
      <c r="D95" s="151">
        <v>0</v>
      </c>
      <c r="E95" s="150">
        <v>1.6611562536520798E-3</v>
      </c>
      <c r="F95" s="150">
        <v>2.9209327915798644E-3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0">
        <v>7.1158209111444291E-4</v>
      </c>
      <c r="O95" s="151">
        <v>0</v>
      </c>
      <c r="P95" s="152">
        <v>6.6397143440628699E-3</v>
      </c>
      <c r="Q95" s="144"/>
    </row>
    <row r="96" spans="1:17" ht="48" x14ac:dyDescent="0.25">
      <c r="A96" s="142" t="s">
        <v>63</v>
      </c>
      <c r="B96" s="153">
        <v>0.19349964174249454</v>
      </c>
      <c r="C96" s="150">
        <v>0.13022024796519818</v>
      </c>
      <c r="D96" s="150">
        <v>8.1937565739538185E-2</v>
      </c>
      <c r="E96" s="150">
        <v>3.0228622441882822E-2</v>
      </c>
      <c r="F96" s="151">
        <v>0</v>
      </c>
      <c r="G96" s="150">
        <v>8.5003083888639003E-2</v>
      </c>
      <c r="H96" s="150">
        <v>4.2881056419376527E-3</v>
      </c>
      <c r="I96" s="151">
        <v>0</v>
      </c>
      <c r="J96" s="151">
        <v>0</v>
      </c>
      <c r="K96" s="151">
        <v>0</v>
      </c>
      <c r="L96" s="150">
        <v>0.21051943343389931</v>
      </c>
      <c r="M96" s="150">
        <v>0.13747511379673297</v>
      </c>
      <c r="N96" s="150">
        <v>0.1383277962631132</v>
      </c>
      <c r="O96" s="150">
        <v>7.4408955964883491E-2</v>
      </c>
      <c r="P96" s="152">
        <v>4.1673501099650942E-2</v>
      </c>
      <c r="Q96" s="144"/>
    </row>
    <row r="97" spans="1:17" ht="24" x14ac:dyDescent="0.25">
      <c r="A97" s="142" t="s">
        <v>64</v>
      </c>
      <c r="B97" s="149">
        <v>0</v>
      </c>
      <c r="C97" s="151">
        <v>0</v>
      </c>
      <c r="D97" s="151">
        <v>0</v>
      </c>
      <c r="E97" s="150">
        <v>6.7888060634271571E-4</v>
      </c>
      <c r="F97" s="150">
        <v>7.7539877683522728E-3</v>
      </c>
      <c r="G97" s="151">
        <v>0</v>
      </c>
      <c r="H97" s="150">
        <v>2.1251098889277162E-3</v>
      </c>
      <c r="I97" s="151">
        <v>0</v>
      </c>
      <c r="J97" s="150">
        <v>2.7296596940538939E-3</v>
      </c>
      <c r="K97" s="150">
        <v>1.9368366268087495E-2</v>
      </c>
      <c r="L97" s="151">
        <v>0</v>
      </c>
      <c r="M97" s="151">
        <v>0</v>
      </c>
      <c r="N97" s="151">
        <v>0</v>
      </c>
      <c r="O97" s="151">
        <v>0</v>
      </c>
      <c r="P97" s="152">
        <v>8.2996429300785852E-4</v>
      </c>
      <c r="Q97" s="144"/>
    </row>
    <row r="98" spans="1:17" ht="24" x14ac:dyDescent="0.25">
      <c r="A98" s="142" t="s">
        <v>65</v>
      </c>
      <c r="B98" s="153">
        <v>1.5546273925462662E-3</v>
      </c>
      <c r="C98" s="150">
        <v>3.0096144360944187E-3</v>
      </c>
      <c r="D98" s="150">
        <v>6.0829025351921695E-4</v>
      </c>
      <c r="E98" s="150">
        <v>7.58290186507239E-3</v>
      </c>
      <c r="F98" s="151">
        <v>0</v>
      </c>
      <c r="G98" s="151">
        <v>0</v>
      </c>
      <c r="H98" s="150">
        <v>3.4003605284053783E-3</v>
      </c>
      <c r="I98" s="150">
        <v>3.8419951986429631E-3</v>
      </c>
      <c r="J98" s="151">
        <v>0</v>
      </c>
      <c r="K98" s="151">
        <v>0</v>
      </c>
      <c r="L98" s="150">
        <v>2.2950773229505786E-3</v>
      </c>
      <c r="M98" s="150">
        <v>1.6179902037061495E-3</v>
      </c>
      <c r="N98" s="150">
        <v>2.9378289855110989E-3</v>
      </c>
      <c r="O98" s="150">
        <v>1.6275029433823055E-3</v>
      </c>
      <c r="P98" s="152">
        <v>7.1752518832060895E-3</v>
      </c>
      <c r="Q98" s="144"/>
    </row>
    <row r="99" spans="1:17" ht="36" x14ac:dyDescent="0.25">
      <c r="A99" s="142" t="s">
        <v>66</v>
      </c>
      <c r="B99" s="153">
        <v>1.1276128177711922E-3</v>
      </c>
      <c r="C99" s="151">
        <v>0</v>
      </c>
      <c r="D99" s="151">
        <v>0</v>
      </c>
      <c r="E99" s="150">
        <v>4.2115674977124125E-4</v>
      </c>
      <c r="F99" s="150">
        <v>4.263880479463418E-2</v>
      </c>
      <c r="G99" s="151">
        <v>0</v>
      </c>
      <c r="H99" s="150">
        <v>1.3183531321495588E-3</v>
      </c>
      <c r="I99" s="150">
        <v>9.8223355405442393E-3</v>
      </c>
      <c r="J99" s="150">
        <v>2.6692297463439756E-2</v>
      </c>
      <c r="K99" s="150">
        <v>9.5298213314134253E-2</v>
      </c>
      <c r="L99" s="150">
        <v>1.6646809515535013E-3</v>
      </c>
      <c r="M99" s="151">
        <v>0</v>
      </c>
      <c r="N99" s="151">
        <v>0</v>
      </c>
      <c r="O99" s="151">
        <v>0</v>
      </c>
      <c r="P99" s="154">
        <v>0</v>
      </c>
      <c r="Q99" s="144"/>
    </row>
    <row r="100" spans="1:17" ht="36" x14ac:dyDescent="0.25">
      <c r="A100" s="142" t="s">
        <v>67</v>
      </c>
      <c r="B100" s="149">
        <v>0</v>
      </c>
      <c r="C100" s="151">
        <v>0</v>
      </c>
      <c r="D100" s="150">
        <v>3.9855329715881432E-4</v>
      </c>
      <c r="E100" s="150">
        <v>2.8390721629613772E-2</v>
      </c>
      <c r="F100" s="150">
        <v>0.35967044831858391</v>
      </c>
      <c r="G100" s="150">
        <v>1.1385537241352388E-3</v>
      </c>
      <c r="H100" s="150">
        <v>3.1758803190039334E-2</v>
      </c>
      <c r="I100" s="150">
        <v>9.8634606437076638E-2</v>
      </c>
      <c r="J100" s="150">
        <v>0.30109635533451246</v>
      </c>
      <c r="K100" s="150">
        <v>0.65340883090121293</v>
      </c>
      <c r="L100" s="151">
        <v>0</v>
      </c>
      <c r="M100" s="151">
        <v>0</v>
      </c>
      <c r="N100" s="151">
        <v>0</v>
      </c>
      <c r="O100" s="151">
        <v>0</v>
      </c>
      <c r="P100" s="152">
        <v>5.5647930059637939E-2</v>
      </c>
      <c r="Q100" s="144"/>
    </row>
    <row r="101" spans="1:17" ht="24" x14ac:dyDescent="0.25">
      <c r="A101" s="142" t="s">
        <v>68</v>
      </c>
      <c r="B101" s="149">
        <v>0</v>
      </c>
      <c r="C101" s="151">
        <v>0</v>
      </c>
      <c r="D101" s="150">
        <v>1.3940840543465046E-3</v>
      </c>
      <c r="E101" s="150">
        <v>1.0012120645626494E-2</v>
      </c>
      <c r="F101" s="150">
        <v>5.702798941876127E-2</v>
      </c>
      <c r="G101" s="150">
        <v>6.6662705385760559E-4</v>
      </c>
      <c r="H101" s="150">
        <v>2.210008474264059E-2</v>
      </c>
      <c r="I101" s="150">
        <v>2.7971718506666143E-2</v>
      </c>
      <c r="J101" s="150">
        <v>5.4788432865810845E-2</v>
      </c>
      <c r="K101" s="150">
        <v>6.1747184160537337E-2</v>
      </c>
      <c r="L101" s="151">
        <v>0</v>
      </c>
      <c r="M101" s="151">
        <v>0</v>
      </c>
      <c r="N101" s="150">
        <v>1.6402418700321101E-3</v>
      </c>
      <c r="O101" s="151">
        <v>0</v>
      </c>
      <c r="P101" s="152">
        <v>1.945556271952294E-2</v>
      </c>
      <c r="Q101" s="144"/>
    </row>
    <row r="102" spans="1:17" ht="36" x14ac:dyDescent="0.25">
      <c r="A102" s="142" t="s">
        <v>69</v>
      </c>
      <c r="B102" s="153">
        <v>5.4990257027283194E-3</v>
      </c>
      <c r="C102" s="151">
        <v>0</v>
      </c>
      <c r="D102" s="150">
        <v>1.8426164317525159E-3</v>
      </c>
      <c r="E102" s="150">
        <v>3.6377876823319513E-3</v>
      </c>
      <c r="F102" s="150">
        <v>8.2210181051997344E-3</v>
      </c>
      <c r="G102" s="151">
        <v>0</v>
      </c>
      <c r="H102" s="150">
        <v>2.1320284524897364E-3</v>
      </c>
      <c r="I102" s="150">
        <v>9.1813184424631277E-3</v>
      </c>
      <c r="J102" s="150">
        <v>2.1419138403627427E-2</v>
      </c>
      <c r="K102" s="150">
        <v>2.9220029851235534E-3</v>
      </c>
      <c r="L102" s="150">
        <v>2.463951995915625E-3</v>
      </c>
      <c r="M102" s="150">
        <v>5.7175036474903162E-3</v>
      </c>
      <c r="N102" s="151">
        <v>0</v>
      </c>
      <c r="O102" s="150">
        <v>2.6584856226843246E-3</v>
      </c>
      <c r="P102" s="152">
        <v>9.3535676467937725E-4</v>
      </c>
      <c r="Q102" s="144"/>
    </row>
    <row r="103" spans="1:17" ht="36" x14ac:dyDescent="0.25">
      <c r="A103" s="142" t="s">
        <v>70</v>
      </c>
      <c r="B103" s="149">
        <v>0</v>
      </c>
      <c r="C103" s="151">
        <v>0</v>
      </c>
      <c r="D103" s="151">
        <v>0</v>
      </c>
      <c r="E103" s="151">
        <v>0</v>
      </c>
      <c r="F103" s="150">
        <v>2.2703550101640202E-3</v>
      </c>
      <c r="G103" s="151">
        <v>0</v>
      </c>
      <c r="H103" s="151">
        <v>0</v>
      </c>
      <c r="I103" s="151">
        <v>0</v>
      </c>
      <c r="J103" s="150">
        <v>1.237558291296161E-3</v>
      </c>
      <c r="K103" s="150">
        <v>5.7711940825715593E-3</v>
      </c>
      <c r="L103" s="151">
        <v>0</v>
      </c>
      <c r="M103" s="151">
        <v>0</v>
      </c>
      <c r="N103" s="151">
        <v>0</v>
      </c>
      <c r="O103" s="151">
        <v>0</v>
      </c>
      <c r="P103" s="154">
        <v>0</v>
      </c>
      <c r="Q103" s="144"/>
    </row>
    <row r="104" spans="1:17" ht="24" x14ac:dyDescent="0.25">
      <c r="A104" s="142" t="s">
        <v>71</v>
      </c>
      <c r="B104" s="153">
        <v>6.173548759400144E-4</v>
      </c>
      <c r="C104" s="150">
        <v>3.5009858668888006E-3</v>
      </c>
      <c r="D104" s="150">
        <v>4.2652385861121779E-2</v>
      </c>
      <c r="E104" s="150">
        <v>0.17679890362588052</v>
      </c>
      <c r="F104" s="150">
        <v>0.2376037184107811</v>
      </c>
      <c r="G104" s="150">
        <v>4.1276645629016374E-2</v>
      </c>
      <c r="H104" s="150">
        <v>0.20898894661048995</v>
      </c>
      <c r="I104" s="150">
        <v>0.31251100953225264</v>
      </c>
      <c r="J104" s="150">
        <v>0.27934480406555756</v>
      </c>
      <c r="K104" s="150">
        <v>8.3128379684436926E-2</v>
      </c>
      <c r="L104" s="151">
        <v>0</v>
      </c>
      <c r="M104" s="151">
        <v>0</v>
      </c>
      <c r="N104" s="150">
        <v>1.039845968334757E-2</v>
      </c>
      <c r="O104" s="150">
        <v>4.3185027993865963E-2</v>
      </c>
      <c r="P104" s="152">
        <v>0.1882065668792576</v>
      </c>
      <c r="Q104" s="144"/>
    </row>
    <row r="105" spans="1:17" ht="48" x14ac:dyDescent="0.25">
      <c r="A105" s="142" t="s">
        <v>72</v>
      </c>
      <c r="B105" s="153">
        <v>0.1198303351222986</v>
      </c>
      <c r="C105" s="150">
        <v>0.17794570973401794</v>
      </c>
      <c r="D105" s="150">
        <v>0.17803338751283346</v>
      </c>
      <c r="E105" s="150">
        <v>0.15637502155875302</v>
      </c>
      <c r="F105" s="150">
        <v>7.9301608016340258E-2</v>
      </c>
      <c r="G105" s="150">
        <v>0.21476044764014066</v>
      </c>
      <c r="H105" s="150">
        <v>0.14476555967134142</v>
      </c>
      <c r="I105" s="150">
        <v>0.13978274622127643</v>
      </c>
      <c r="J105" s="150">
        <v>8.2255423572178424E-2</v>
      </c>
      <c r="K105" s="150">
        <v>2.0155684399002834E-2</v>
      </c>
      <c r="L105" s="150">
        <v>9.2945542199772163E-2</v>
      </c>
      <c r="M105" s="150">
        <v>0.17364548592220261</v>
      </c>
      <c r="N105" s="150">
        <v>0.15964618696276722</v>
      </c>
      <c r="O105" s="150">
        <v>0.17537105152185012</v>
      </c>
      <c r="P105" s="152">
        <v>0.1617643974095124</v>
      </c>
      <c r="Q105" s="144"/>
    </row>
    <row r="106" spans="1:17" ht="24" x14ac:dyDescent="0.25">
      <c r="A106" s="142" t="s">
        <v>73</v>
      </c>
      <c r="B106" s="153">
        <v>0.14217538398809879</v>
      </c>
      <c r="C106" s="150">
        <v>0.3647688569257202</v>
      </c>
      <c r="D106" s="150">
        <v>0.35264377744810382</v>
      </c>
      <c r="E106" s="150">
        <v>0.38536377532061983</v>
      </c>
      <c r="F106" s="150">
        <v>7.1162433052440993E-2</v>
      </c>
      <c r="G106" s="150">
        <v>0.27731047213243365</v>
      </c>
      <c r="H106" s="150">
        <v>0.2971309476842024</v>
      </c>
      <c r="I106" s="150">
        <v>0.16950364294233253</v>
      </c>
      <c r="J106" s="150">
        <v>3.9046160873578054E-2</v>
      </c>
      <c r="K106" s="150">
        <v>3.9588350904080135E-3</v>
      </c>
      <c r="L106" s="150">
        <v>7.1085549840609982E-2</v>
      </c>
      <c r="M106" s="150">
        <v>0.31116050961658365</v>
      </c>
      <c r="N106" s="150">
        <v>0.417433930871418</v>
      </c>
      <c r="O106" s="150">
        <v>0.35488290211689183</v>
      </c>
      <c r="P106" s="152">
        <v>0.41605754265460027</v>
      </c>
      <c r="Q106" s="144"/>
    </row>
    <row r="107" spans="1:17" ht="36" x14ac:dyDescent="0.25">
      <c r="A107" s="142" t="s">
        <v>74</v>
      </c>
      <c r="B107" s="149">
        <v>0</v>
      </c>
      <c r="C107" s="150">
        <v>6.9101473785280229E-4</v>
      </c>
      <c r="D107" s="151">
        <v>0</v>
      </c>
      <c r="E107" s="150">
        <v>1.2582946144567364E-3</v>
      </c>
      <c r="F107" s="150">
        <v>1.5452416219428305E-3</v>
      </c>
      <c r="G107" s="151">
        <v>0</v>
      </c>
      <c r="H107" s="151">
        <v>0</v>
      </c>
      <c r="I107" s="150">
        <v>2.9541823333283862E-3</v>
      </c>
      <c r="J107" s="151">
        <v>0</v>
      </c>
      <c r="K107" s="150">
        <v>1.8144425306535058E-3</v>
      </c>
      <c r="L107" s="151">
        <v>0</v>
      </c>
      <c r="M107" s="151">
        <v>0</v>
      </c>
      <c r="N107" s="150">
        <v>1.0627687293727069E-3</v>
      </c>
      <c r="O107" s="151">
        <v>0</v>
      </c>
      <c r="P107" s="152">
        <v>1.8860470189734013E-3</v>
      </c>
      <c r="Q107" s="144"/>
    </row>
    <row r="108" spans="1:17" ht="36" x14ac:dyDescent="0.25">
      <c r="A108" s="142" t="s">
        <v>75</v>
      </c>
      <c r="B108" s="153">
        <v>2.1464466714323093E-3</v>
      </c>
      <c r="C108" s="150">
        <v>8.3486569711880361E-4</v>
      </c>
      <c r="D108" s="151">
        <v>0</v>
      </c>
      <c r="E108" s="150">
        <v>1.0561312823687177E-3</v>
      </c>
      <c r="F108" s="151">
        <v>0</v>
      </c>
      <c r="G108" s="151">
        <v>0</v>
      </c>
      <c r="H108" s="150">
        <v>9.0522358989951338E-4</v>
      </c>
      <c r="I108" s="151">
        <v>0</v>
      </c>
      <c r="J108" s="151">
        <v>0</v>
      </c>
      <c r="K108" s="151">
        <v>0</v>
      </c>
      <c r="L108" s="150">
        <v>3.1687728546057068E-3</v>
      </c>
      <c r="M108" s="150">
        <v>5.2585381579680159E-4</v>
      </c>
      <c r="N108" s="150">
        <v>7.3445724637777451E-4</v>
      </c>
      <c r="O108" s="151">
        <v>0</v>
      </c>
      <c r="P108" s="152">
        <v>1.1495770869168092E-3</v>
      </c>
      <c r="Q108" s="144"/>
    </row>
    <row r="109" spans="1:17" ht="36" x14ac:dyDescent="0.25">
      <c r="A109" s="142" t="s">
        <v>76</v>
      </c>
      <c r="B109" s="153">
        <v>0.6788170701276115</v>
      </c>
      <c r="C109" s="150">
        <v>0.34371337327228307</v>
      </c>
      <c r="D109" s="150">
        <v>0.29435923665131403</v>
      </c>
      <c r="E109" s="150">
        <v>8.8710745597624568E-2</v>
      </c>
      <c r="F109" s="150">
        <v>2.4773955956307729E-3</v>
      </c>
      <c r="G109" s="150">
        <v>0.34880242868301226</v>
      </c>
      <c r="H109" s="150">
        <v>9.6116693126522254E-2</v>
      </c>
      <c r="I109" s="150">
        <v>1.4675549746945281E-2</v>
      </c>
      <c r="J109" s="151">
        <v>0</v>
      </c>
      <c r="K109" s="151">
        <v>0</v>
      </c>
      <c r="L109" s="150">
        <v>0.78380336897512104</v>
      </c>
      <c r="M109" s="150">
        <v>0.41791553049997315</v>
      </c>
      <c r="N109" s="150">
        <v>0.29152609107163951</v>
      </c>
      <c r="O109" s="150">
        <v>0.29862717437853553</v>
      </c>
      <c r="P109" s="152">
        <v>6.4147807946384888E-2</v>
      </c>
      <c r="Q109" s="144"/>
    </row>
    <row r="110" spans="1:17" ht="24" x14ac:dyDescent="0.25">
      <c r="A110" s="142" t="s">
        <v>77</v>
      </c>
      <c r="B110" s="149">
        <v>0</v>
      </c>
      <c r="C110" s="151">
        <v>0</v>
      </c>
      <c r="D110" s="150">
        <v>3.7511721195770623E-3</v>
      </c>
      <c r="E110" s="150">
        <v>6.5822527140207293E-4</v>
      </c>
      <c r="F110" s="150">
        <v>4.5878012417707666E-4</v>
      </c>
      <c r="G110" s="151">
        <v>0</v>
      </c>
      <c r="H110" s="151">
        <v>0</v>
      </c>
      <c r="I110" s="151">
        <v>0</v>
      </c>
      <c r="J110" s="151">
        <v>0</v>
      </c>
      <c r="K110" s="150">
        <v>1.4087177839141646E-3</v>
      </c>
      <c r="L110" s="151">
        <v>0</v>
      </c>
      <c r="M110" s="151">
        <v>0</v>
      </c>
      <c r="N110" s="150">
        <v>5.3008286925288967E-3</v>
      </c>
      <c r="O110" s="151">
        <v>0</v>
      </c>
      <c r="P110" s="152">
        <v>9.8660822090288099E-4</v>
      </c>
      <c r="Q110" s="144"/>
    </row>
    <row r="111" spans="1:17" ht="36" x14ac:dyDescent="0.25">
      <c r="A111" s="142" t="s">
        <v>78</v>
      </c>
      <c r="B111" s="149">
        <v>0</v>
      </c>
      <c r="C111" s="151">
        <v>0</v>
      </c>
      <c r="D111" s="151">
        <v>0</v>
      </c>
      <c r="E111" s="151">
        <v>0</v>
      </c>
      <c r="F111" s="150">
        <v>4.2678873952991143E-3</v>
      </c>
      <c r="G111" s="151">
        <v>0</v>
      </c>
      <c r="H111" s="151">
        <v>0</v>
      </c>
      <c r="I111" s="150">
        <v>2.0965499739501437E-3</v>
      </c>
      <c r="J111" s="150">
        <v>5.3264933504220098E-3</v>
      </c>
      <c r="K111" s="150">
        <v>5.8599779448575999E-3</v>
      </c>
      <c r="L111" s="151">
        <v>0</v>
      </c>
      <c r="M111" s="151">
        <v>0</v>
      </c>
      <c r="N111" s="151">
        <v>0</v>
      </c>
      <c r="O111" s="151">
        <v>0</v>
      </c>
      <c r="P111" s="154">
        <v>0</v>
      </c>
      <c r="Q111" s="144"/>
    </row>
    <row r="112" spans="1:17" ht="36" x14ac:dyDescent="0.25">
      <c r="A112" s="142" t="s">
        <v>79</v>
      </c>
      <c r="B112" s="149">
        <v>0</v>
      </c>
      <c r="C112" s="151">
        <v>0</v>
      </c>
      <c r="D112" s="150">
        <v>7.117019055185381E-4</v>
      </c>
      <c r="E112" s="150">
        <v>1.4834379338972189E-2</v>
      </c>
      <c r="F112" s="150">
        <v>3.9096442542268503E-2</v>
      </c>
      <c r="G112" s="150">
        <v>2.0331304765981929E-3</v>
      </c>
      <c r="H112" s="150">
        <v>3.2852566872310217E-2</v>
      </c>
      <c r="I112" s="150">
        <v>3.8092302305180889E-2</v>
      </c>
      <c r="J112" s="150">
        <v>5.6520166869535017E-2</v>
      </c>
      <c r="K112" s="150">
        <v>3.1903878652446385E-2</v>
      </c>
      <c r="L112" s="151">
        <v>0</v>
      </c>
      <c r="M112" s="151">
        <v>0</v>
      </c>
      <c r="N112" s="151">
        <v>0</v>
      </c>
      <c r="O112" s="151">
        <v>0</v>
      </c>
      <c r="P112" s="152">
        <v>4.4455887621208615E-3</v>
      </c>
      <c r="Q112" s="144"/>
    </row>
    <row r="113" spans="1:17" ht="36" x14ac:dyDescent="0.25">
      <c r="A113" s="142" t="s">
        <v>80</v>
      </c>
      <c r="B113" s="149">
        <v>0</v>
      </c>
      <c r="C113" s="151">
        <v>0</v>
      </c>
      <c r="D113" s="151">
        <v>0</v>
      </c>
      <c r="E113" s="150">
        <v>3.26295286453072E-3</v>
      </c>
      <c r="F113" s="150">
        <v>9.68884094803181E-3</v>
      </c>
      <c r="G113" s="151">
        <v>0</v>
      </c>
      <c r="H113" s="150">
        <v>6.6178039464953728E-3</v>
      </c>
      <c r="I113" s="150">
        <v>1.3575107880718128E-2</v>
      </c>
      <c r="J113" s="150">
        <v>1.3302349283137855E-2</v>
      </c>
      <c r="K113" s="150">
        <v>7.1068296376430593E-3</v>
      </c>
      <c r="L113" s="151">
        <v>0</v>
      </c>
      <c r="M113" s="151">
        <v>0</v>
      </c>
      <c r="N113" s="151">
        <v>0</v>
      </c>
      <c r="O113" s="151">
        <v>0</v>
      </c>
      <c r="P113" s="154">
        <v>0</v>
      </c>
      <c r="Q113" s="144"/>
    </row>
    <row r="114" spans="1:17" ht="36" x14ac:dyDescent="0.25">
      <c r="A114" s="142" t="s">
        <v>81</v>
      </c>
      <c r="B114" s="153">
        <v>3.8300068733997583E-3</v>
      </c>
      <c r="C114" s="150">
        <v>3.8850675732975083E-3</v>
      </c>
      <c r="D114" s="150">
        <v>1.3684029120816538E-2</v>
      </c>
      <c r="E114" s="151">
        <v>0</v>
      </c>
      <c r="F114" s="150">
        <v>2.6359398355824504E-3</v>
      </c>
      <c r="G114" s="150">
        <v>2.8536057376360585E-3</v>
      </c>
      <c r="H114" s="151">
        <v>0</v>
      </c>
      <c r="I114" s="150">
        <v>2.9390576685820375E-3</v>
      </c>
      <c r="J114" s="150">
        <v>3.8889427331812252E-3</v>
      </c>
      <c r="K114" s="150">
        <v>1.4072923486693901E-3</v>
      </c>
      <c r="L114" s="150">
        <v>5.6541921003254421E-3</v>
      </c>
      <c r="M114" s="151">
        <v>0</v>
      </c>
      <c r="N114" s="150">
        <v>5.9751668122598207E-3</v>
      </c>
      <c r="O114" s="150">
        <v>1.8301803482609551E-2</v>
      </c>
      <c r="P114" s="154">
        <v>0</v>
      </c>
      <c r="Q114" s="144"/>
    </row>
    <row r="115" spans="1:17" ht="36" x14ac:dyDescent="0.25">
      <c r="A115" s="142" t="s">
        <v>179</v>
      </c>
      <c r="B115" s="149">
        <v>0</v>
      </c>
      <c r="C115" s="151">
        <v>0</v>
      </c>
      <c r="D115" s="151">
        <v>0</v>
      </c>
      <c r="E115" s="151">
        <v>0</v>
      </c>
      <c r="F115" s="151">
        <v>0</v>
      </c>
      <c r="G115" s="151">
        <v>0</v>
      </c>
      <c r="H115" s="151">
        <v>0</v>
      </c>
      <c r="I115" s="151">
        <v>0</v>
      </c>
      <c r="J115" s="151">
        <v>0</v>
      </c>
      <c r="K115" s="151">
        <v>0</v>
      </c>
      <c r="L115" s="151">
        <v>0</v>
      </c>
      <c r="M115" s="151">
        <v>0</v>
      </c>
      <c r="N115" s="151">
        <v>0</v>
      </c>
      <c r="O115" s="151">
        <v>0</v>
      </c>
      <c r="P115" s="154">
        <v>0</v>
      </c>
      <c r="Q115" s="144"/>
    </row>
    <row r="116" spans="1:17" ht="36" x14ac:dyDescent="0.25">
      <c r="A116" s="142" t="s">
        <v>82</v>
      </c>
      <c r="B116" s="149">
        <v>0</v>
      </c>
      <c r="C116" s="151">
        <v>0</v>
      </c>
      <c r="D116" s="150">
        <v>1.1313245410474309E-2</v>
      </c>
      <c r="E116" s="150">
        <v>2.64217777888648E-2</v>
      </c>
      <c r="F116" s="150">
        <v>4.260965558468495E-2</v>
      </c>
      <c r="G116" s="150">
        <v>7.5741963100682298E-3</v>
      </c>
      <c r="H116" s="150">
        <v>3.6922080735984943E-2</v>
      </c>
      <c r="I116" s="150">
        <v>8.1751687025725425E-2</v>
      </c>
      <c r="J116" s="150">
        <v>6.3873112642646876E-2</v>
      </c>
      <c r="K116" s="150">
        <v>1.7528295940935523E-2</v>
      </c>
      <c r="L116" s="151">
        <v>0</v>
      </c>
      <c r="M116" s="151">
        <v>0</v>
      </c>
      <c r="N116" s="150">
        <v>3.4058866393459966E-3</v>
      </c>
      <c r="O116" s="150">
        <v>9.0197822521552711E-3</v>
      </c>
      <c r="P116" s="152">
        <v>8.1711819965263315E-3</v>
      </c>
      <c r="Q116" s="144"/>
    </row>
    <row r="117" spans="1:17" ht="48" x14ac:dyDescent="0.25">
      <c r="A117" s="142" t="s">
        <v>83</v>
      </c>
      <c r="B117" s="153">
        <v>8.9152799892254983E-3</v>
      </c>
      <c r="C117" s="150">
        <v>2.1327804003466976E-2</v>
      </c>
      <c r="D117" s="150">
        <v>2.0566966692801628E-2</v>
      </c>
      <c r="E117" s="150">
        <v>2.7526974764027524E-2</v>
      </c>
      <c r="F117" s="150">
        <v>2.5524792008243331E-2</v>
      </c>
      <c r="G117" s="150">
        <v>3.359261977782306E-2</v>
      </c>
      <c r="H117" s="150">
        <v>4.2566472870014069E-2</v>
      </c>
      <c r="I117" s="150">
        <v>4.1122204315219874E-2</v>
      </c>
      <c r="J117" s="150">
        <v>4.1002800005201664E-2</v>
      </c>
      <c r="K117" s="150">
        <v>5.0297711435315084E-3</v>
      </c>
      <c r="L117" s="150">
        <v>9.1831297662749757E-3</v>
      </c>
      <c r="M117" s="150">
        <v>1.9043126378080175E-2</v>
      </c>
      <c r="N117" s="150">
        <v>1.9135830811845091E-2</v>
      </c>
      <c r="O117" s="150">
        <v>1.3297960801409438E-2</v>
      </c>
      <c r="P117" s="152">
        <v>1.4704452660664549E-2</v>
      </c>
      <c r="Q117" s="144"/>
    </row>
    <row r="118" spans="1:17" ht="36" x14ac:dyDescent="0.25">
      <c r="A118" s="142" t="s">
        <v>84</v>
      </c>
      <c r="B118" s="153">
        <v>3.3528573105072644E-2</v>
      </c>
      <c r="C118" s="150">
        <v>8.1633607855350052E-2</v>
      </c>
      <c r="D118" s="150">
        <v>7.3719979006025421E-2</v>
      </c>
      <c r="E118" s="150">
        <v>7.0359045270834683E-2</v>
      </c>
      <c r="F118" s="150">
        <v>1.3798649217233538E-2</v>
      </c>
      <c r="G118" s="150">
        <v>6.677576479327979E-2</v>
      </c>
      <c r="H118" s="150">
        <v>6.6737817751325298E-2</v>
      </c>
      <c r="I118" s="150">
        <v>3.5385981127738449E-2</v>
      </c>
      <c r="J118" s="150">
        <v>1.0205964245874272E-2</v>
      </c>
      <c r="K118" s="150">
        <v>1.5504693999221805E-3</v>
      </c>
      <c r="L118" s="150">
        <v>2.7866648177890668E-2</v>
      </c>
      <c r="M118" s="150">
        <v>6.8936249214311018E-2</v>
      </c>
      <c r="N118" s="150">
        <v>8.1127557309062306E-2</v>
      </c>
      <c r="O118" s="150">
        <v>7.8819966445498088E-2</v>
      </c>
      <c r="P118" s="152">
        <v>5.9801303142945607E-2</v>
      </c>
      <c r="Q118" s="144"/>
    </row>
    <row r="119" spans="1:17" ht="36" x14ac:dyDescent="0.25">
      <c r="A119" s="142" t="s">
        <v>180</v>
      </c>
      <c r="B119" s="149">
        <v>0</v>
      </c>
      <c r="C119" s="151">
        <v>0</v>
      </c>
      <c r="D119" s="151">
        <v>0</v>
      </c>
      <c r="E119" s="151">
        <v>0</v>
      </c>
      <c r="F119" s="151">
        <v>0</v>
      </c>
      <c r="G119" s="151">
        <v>0</v>
      </c>
      <c r="H119" s="151">
        <v>0</v>
      </c>
      <c r="I119" s="151">
        <v>0</v>
      </c>
      <c r="J119" s="151">
        <v>0</v>
      </c>
      <c r="K119" s="151">
        <v>0</v>
      </c>
      <c r="L119" s="151">
        <v>0</v>
      </c>
      <c r="M119" s="151">
        <v>0</v>
      </c>
      <c r="N119" s="151">
        <v>0</v>
      </c>
      <c r="O119" s="151">
        <v>0</v>
      </c>
      <c r="P119" s="154">
        <v>0</v>
      </c>
      <c r="Q119" s="144"/>
    </row>
    <row r="120" spans="1:17" ht="36" x14ac:dyDescent="0.25">
      <c r="A120" s="142" t="s">
        <v>85</v>
      </c>
      <c r="B120" s="149">
        <v>0</v>
      </c>
      <c r="C120" s="151">
        <v>0</v>
      </c>
      <c r="D120" s="151">
        <v>0</v>
      </c>
      <c r="E120" s="150">
        <v>3.989588396207755E-4</v>
      </c>
      <c r="F120" s="151">
        <v>0</v>
      </c>
      <c r="G120" s="151">
        <v>0</v>
      </c>
      <c r="H120" s="151">
        <v>0</v>
      </c>
      <c r="I120" s="151">
        <v>0</v>
      </c>
      <c r="J120" s="151">
        <v>0</v>
      </c>
      <c r="K120" s="151">
        <v>0</v>
      </c>
      <c r="L120" s="151">
        <v>0</v>
      </c>
      <c r="M120" s="151">
        <v>0</v>
      </c>
      <c r="N120" s="151">
        <v>0</v>
      </c>
      <c r="O120" s="151">
        <v>0</v>
      </c>
      <c r="P120" s="152">
        <v>5.9799598719948593E-4</v>
      </c>
      <c r="Q120" s="144"/>
    </row>
    <row r="121" spans="1:17" ht="24" x14ac:dyDescent="0.25">
      <c r="A121" s="142" t="s">
        <v>86</v>
      </c>
      <c r="B121" s="153">
        <v>3.5129107264214306E-3</v>
      </c>
      <c r="C121" s="150">
        <v>1.698714334005019E-3</v>
      </c>
      <c r="D121" s="150">
        <v>4.9288644881559573E-3</v>
      </c>
      <c r="E121" s="150">
        <v>4.5130271546999379E-3</v>
      </c>
      <c r="F121" s="151">
        <v>0</v>
      </c>
      <c r="G121" s="150">
        <v>3.2155080419987918E-3</v>
      </c>
      <c r="H121" s="150">
        <v>9.0866176240955183E-3</v>
      </c>
      <c r="I121" s="151">
        <v>0</v>
      </c>
      <c r="J121" s="151">
        <v>0</v>
      </c>
      <c r="K121" s="151">
        <v>0</v>
      </c>
      <c r="L121" s="150">
        <v>2.1641631379311684E-3</v>
      </c>
      <c r="M121" s="150">
        <v>3.0557409055622041E-3</v>
      </c>
      <c r="N121" s="150">
        <v>2.6125933000032205E-3</v>
      </c>
      <c r="O121" s="150">
        <v>5.8358453844996726E-3</v>
      </c>
      <c r="P121" s="152">
        <v>2.0420806901542028E-3</v>
      </c>
      <c r="Q121" s="144"/>
    </row>
    <row r="122" spans="1:17" ht="24" x14ac:dyDescent="0.25">
      <c r="A122" s="142" t="s">
        <v>87</v>
      </c>
      <c r="B122" s="149">
        <v>0</v>
      </c>
      <c r="C122" s="151">
        <v>0</v>
      </c>
      <c r="D122" s="151">
        <v>0</v>
      </c>
      <c r="E122" s="150">
        <v>6.0366750509872197E-3</v>
      </c>
      <c r="F122" s="150">
        <v>8.5892965890376677E-2</v>
      </c>
      <c r="G122" s="151">
        <v>0</v>
      </c>
      <c r="H122" s="150">
        <v>6.1585242605764054E-3</v>
      </c>
      <c r="I122" s="150">
        <v>3.370871527092114E-2</v>
      </c>
      <c r="J122" s="150">
        <v>7.533782528207919E-2</v>
      </c>
      <c r="K122" s="150">
        <v>0.14242569395853966</v>
      </c>
      <c r="L122" s="151">
        <v>0</v>
      </c>
      <c r="M122" s="151">
        <v>0</v>
      </c>
      <c r="N122" s="151">
        <v>0</v>
      </c>
      <c r="O122" s="151">
        <v>0</v>
      </c>
      <c r="P122" s="152">
        <v>1.2956945287064125E-2</v>
      </c>
      <c r="Q122" s="144"/>
    </row>
    <row r="123" spans="1:17" ht="24" x14ac:dyDescent="0.25">
      <c r="A123" s="142" t="s">
        <v>88</v>
      </c>
      <c r="B123" s="149">
        <v>0</v>
      </c>
      <c r="C123" s="151">
        <v>0</v>
      </c>
      <c r="D123" s="150">
        <v>2.9380757692075697E-3</v>
      </c>
      <c r="E123" s="150">
        <v>2.2251461955424623E-3</v>
      </c>
      <c r="F123" s="150">
        <v>0.17289602337454879</v>
      </c>
      <c r="G123" s="150">
        <v>1.2128922915093238E-3</v>
      </c>
      <c r="H123" s="151">
        <v>0</v>
      </c>
      <c r="I123" s="150">
        <v>9.9452461533819144E-3</v>
      </c>
      <c r="J123" s="150">
        <v>0.12909429875976139</v>
      </c>
      <c r="K123" s="150">
        <v>0.36171313373478803</v>
      </c>
      <c r="L123" s="151">
        <v>0</v>
      </c>
      <c r="M123" s="151">
        <v>0</v>
      </c>
      <c r="N123" s="151">
        <v>0</v>
      </c>
      <c r="O123" s="150">
        <v>3.6264215026359657E-3</v>
      </c>
      <c r="P123" s="152">
        <v>1.9124596371092224E-2</v>
      </c>
      <c r="Q123" s="144"/>
    </row>
    <row r="124" spans="1:17" ht="36" x14ac:dyDescent="0.25">
      <c r="A124" s="142" t="s">
        <v>89</v>
      </c>
      <c r="B124" s="149">
        <v>0</v>
      </c>
      <c r="C124" s="151">
        <v>0</v>
      </c>
      <c r="D124" s="150">
        <v>9.9891111979803966E-4</v>
      </c>
      <c r="E124" s="150">
        <v>2.4936866232026794E-4</v>
      </c>
      <c r="F124" s="150">
        <v>4.0374817308747431E-4</v>
      </c>
      <c r="G124" s="150">
        <v>2.8536057376360585E-3</v>
      </c>
      <c r="H124" s="151">
        <v>0</v>
      </c>
      <c r="I124" s="151">
        <v>0</v>
      </c>
      <c r="J124" s="150">
        <v>1.2784375889086685E-3</v>
      </c>
      <c r="K124" s="151">
        <v>0</v>
      </c>
      <c r="L124" s="151">
        <v>0</v>
      </c>
      <c r="M124" s="151">
        <v>0</v>
      </c>
      <c r="N124" s="151">
        <v>0</v>
      </c>
      <c r="O124" s="151">
        <v>0</v>
      </c>
      <c r="P124" s="152">
        <v>3.7377655184321683E-4</v>
      </c>
      <c r="Q124" s="144"/>
    </row>
    <row r="125" spans="1:17" ht="24" x14ac:dyDescent="0.25">
      <c r="A125" s="142" t="s">
        <v>90</v>
      </c>
      <c r="B125" s="153">
        <v>4.580688676073891E-4</v>
      </c>
      <c r="C125" s="150">
        <v>8.5475815556973879E-4</v>
      </c>
      <c r="D125" s="150">
        <v>6.8582323307100857E-3</v>
      </c>
      <c r="E125" s="150">
        <v>1.8104863005100995E-2</v>
      </c>
      <c r="F125" s="150">
        <v>2.8451230573957372E-2</v>
      </c>
      <c r="G125" s="150">
        <v>1.3096479155975111E-2</v>
      </c>
      <c r="H125" s="150">
        <v>4.7749218441116112E-2</v>
      </c>
      <c r="I125" s="150">
        <v>3.651709902950781E-2</v>
      </c>
      <c r="J125" s="150">
        <v>3.835356414112738E-2</v>
      </c>
      <c r="K125" s="150">
        <v>2.1218245337383555E-2</v>
      </c>
      <c r="L125" s="151">
        <v>0</v>
      </c>
      <c r="M125" s="151">
        <v>0</v>
      </c>
      <c r="N125" s="151">
        <v>0</v>
      </c>
      <c r="O125" s="150">
        <v>5.3523913550108347E-3</v>
      </c>
      <c r="P125" s="152">
        <v>9.0896158244968604E-4</v>
      </c>
      <c r="Q125" s="144"/>
    </row>
    <row r="126" spans="1:17" ht="24" x14ac:dyDescent="0.25">
      <c r="A126" s="142" t="s">
        <v>91</v>
      </c>
      <c r="B126" s="149">
        <v>0</v>
      </c>
      <c r="C126" s="151">
        <v>0</v>
      </c>
      <c r="D126" s="150">
        <v>8.3470201933914426E-2</v>
      </c>
      <c r="E126" s="150">
        <v>0.31536528719605417</v>
      </c>
      <c r="F126" s="150">
        <v>0.62071605172529132</v>
      </c>
      <c r="G126" s="150">
        <v>8.2651766973758825E-2</v>
      </c>
      <c r="H126" s="150">
        <v>0.43351607664398445</v>
      </c>
      <c r="I126" s="150">
        <v>0.68855601712088965</v>
      </c>
      <c r="J126" s="150">
        <v>0.67809722827661612</v>
      </c>
      <c r="K126" s="150">
        <v>0.46732226292989792</v>
      </c>
      <c r="L126" s="151">
        <v>0</v>
      </c>
      <c r="M126" s="151">
        <v>0</v>
      </c>
      <c r="N126" s="151">
        <v>0</v>
      </c>
      <c r="O126" s="150">
        <v>9.7970920763342809E-2</v>
      </c>
      <c r="P126" s="152">
        <v>0.2899365835120753</v>
      </c>
      <c r="Q126" s="144"/>
    </row>
    <row r="127" spans="1:17" ht="24" x14ac:dyDescent="0.25">
      <c r="A127" s="142" t="s">
        <v>92</v>
      </c>
      <c r="B127" s="153">
        <v>0.99954193113239331</v>
      </c>
      <c r="C127" s="150">
        <v>0.99892325774149815</v>
      </c>
      <c r="D127" s="150">
        <v>0.90573457884636899</v>
      </c>
      <c r="E127" s="150">
        <v>0.65758309649928959</v>
      </c>
      <c r="F127" s="150">
        <v>9.1639980262737966E-2</v>
      </c>
      <c r="G127" s="150">
        <v>0.90018525584112041</v>
      </c>
      <c r="H127" s="150">
        <v>0.51121273020339442</v>
      </c>
      <c r="I127" s="150">
        <v>0.23127292242529979</v>
      </c>
      <c r="J127" s="150">
        <v>7.7838645951508009E-2</v>
      </c>
      <c r="K127" s="150">
        <v>7.3206640393910843E-3</v>
      </c>
      <c r="L127" s="151">
        <v>1</v>
      </c>
      <c r="M127" s="151">
        <v>1</v>
      </c>
      <c r="N127" s="150">
        <v>0.99965859228451859</v>
      </c>
      <c r="O127" s="150">
        <v>0.89305026637900997</v>
      </c>
      <c r="P127" s="152">
        <v>0.67669913669547421</v>
      </c>
      <c r="Q127" s="144"/>
    </row>
    <row r="128" spans="1:17" ht="24" x14ac:dyDescent="0.25">
      <c r="A128" s="142" t="s">
        <v>93</v>
      </c>
      <c r="B128" s="149">
        <v>0</v>
      </c>
      <c r="C128" s="150">
        <v>2.2198410293227706E-4</v>
      </c>
      <c r="D128" s="151">
        <v>0</v>
      </c>
      <c r="E128" s="150">
        <v>4.3556339070621145E-4</v>
      </c>
      <c r="F128" s="151">
        <v>0</v>
      </c>
      <c r="G128" s="151">
        <v>0</v>
      </c>
      <c r="H128" s="150">
        <v>1.3634504509285944E-3</v>
      </c>
      <c r="I128" s="151">
        <v>0</v>
      </c>
      <c r="J128" s="151">
        <v>0</v>
      </c>
      <c r="K128" s="151">
        <v>0</v>
      </c>
      <c r="L128" s="151">
        <v>0</v>
      </c>
      <c r="M128" s="151">
        <v>0</v>
      </c>
      <c r="N128" s="150">
        <v>3.4140771548136183E-4</v>
      </c>
      <c r="O128" s="151">
        <v>0</v>
      </c>
      <c r="P128" s="154">
        <v>0</v>
      </c>
      <c r="Q128" s="144"/>
    </row>
    <row r="129" spans="1:17" ht="24" x14ac:dyDescent="0.25">
      <c r="A129" s="142" t="s">
        <v>181</v>
      </c>
      <c r="B129" s="149">
        <v>0</v>
      </c>
      <c r="C129" s="151">
        <v>0</v>
      </c>
      <c r="D129" s="151">
        <v>0</v>
      </c>
      <c r="E129" s="151">
        <v>0</v>
      </c>
      <c r="F129" s="151">
        <v>0</v>
      </c>
      <c r="G129" s="151">
        <v>0</v>
      </c>
      <c r="H129" s="151">
        <v>0</v>
      </c>
      <c r="I129" s="151">
        <v>0</v>
      </c>
      <c r="J129" s="151">
        <v>0</v>
      </c>
      <c r="K129" s="151">
        <v>0</v>
      </c>
      <c r="L129" s="151">
        <v>0</v>
      </c>
      <c r="M129" s="151">
        <v>0</v>
      </c>
      <c r="N129" s="151">
        <v>0</v>
      </c>
      <c r="O129" s="151">
        <v>0</v>
      </c>
      <c r="P129" s="154">
        <v>0</v>
      </c>
      <c r="Q129" s="144"/>
    </row>
    <row r="130" spans="1:17" ht="24" x14ac:dyDescent="0.25">
      <c r="A130" s="142" t="s">
        <v>182</v>
      </c>
      <c r="B130" s="149">
        <v>0</v>
      </c>
      <c r="C130" s="151">
        <v>0</v>
      </c>
      <c r="D130" s="151">
        <v>0</v>
      </c>
      <c r="E130" s="151">
        <v>0</v>
      </c>
      <c r="F130" s="151">
        <v>0</v>
      </c>
      <c r="G130" s="151">
        <v>0</v>
      </c>
      <c r="H130" s="151">
        <v>0</v>
      </c>
      <c r="I130" s="151">
        <v>0</v>
      </c>
      <c r="J130" s="151">
        <v>0</v>
      </c>
      <c r="K130" s="151">
        <v>0</v>
      </c>
      <c r="L130" s="151">
        <v>0</v>
      </c>
      <c r="M130" s="151">
        <v>0</v>
      </c>
      <c r="N130" s="151">
        <v>0</v>
      </c>
      <c r="O130" s="151">
        <v>0</v>
      </c>
      <c r="P130" s="154">
        <v>0</v>
      </c>
      <c r="Q130" s="144"/>
    </row>
    <row r="131" spans="1:17" ht="36" x14ac:dyDescent="0.25">
      <c r="A131" s="142" t="s">
        <v>183</v>
      </c>
      <c r="B131" s="149">
        <v>0</v>
      </c>
      <c r="C131" s="151">
        <v>0</v>
      </c>
      <c r="D131" s="151">
        <v>0</v>
      </c>
      <c r="E131" s="151">
        <v>0</v>
      </c>
      <c r="F131" s="151">
        <v>0</v>
      </c>
      <c r="G131" s="151">
        <v>0</v>
      </c>
      <c r="H131" s="151">
        <v>0</v>
      </c>
      <c r="I131" s="151">
        <v>0</v>
      </c>
      <c r="J131" s="151">
        <v>0</v>
      </c>
      <c r="K131" s="151">
        <v>0</v>
      </c>
      <c r="L131" s="151">
        <v>0</v>
      </c>
      <c r="M131" s="151">
        <v>0</v>
      </c>
      <c r="N131" s="151">
        <v>0</v>
      </c>
      <c r="O131" s="151">
        <v>0</v>
      </c>
      <c r="P131" s="154">
        <v>0</v>
      </c>
      <c r="Q131" s="144"/>
    </row>
    <row r="132" spans="1:17" ht="24" x14ac:dyDescent="0.25">
      <c r="A132" s="142" t="s">
        <v>184</v>
      </c>
      <c r="B132" s="149">
        <v>0</v>
      </c>
      <c r="C132" s="151">
        <v>0</v>
      </c>
      <c r="D132" s="151">
        <v>0</v>
      </c>
      <c r="E132" s="151">
        <v>0</v>
      </c>
      <c r="F132" s="151">
        <v>0</v>
      </c>
      <c r="G132" s="151">
        <v>0</v>
      </c>
      <c r="H132" s="151">
        <v>0</v>
      </c>
      <c r="I132" s="151">
        <v>0</v>
      </c>
      <c r="J132" s="151">
        <v>0</v>
      </c>
      <c r="K132" s="151">
        <v>0</v>
      </c>
      <c r="L132" s="151">
        <v>0</v>
      </c>
      <c r="M132" s="151">
        <v>0</v>
      </c>
      <c r="N132" s="151">
        <v>0</v>
      </c>
      <c r="O132" s="151">
        <v>0</v>
      </c>
      <c r="P132" s="154">
        <v>0</v>
      </c>
      <c r="Q132" s="144"/>
    </row>
    <row r="133" spans="1:17" x14ac:dyDescent="0.25">
      <c r="A133" s="142" t="s">
        <v>94</v>
      </c>
      <c r="B133" s="149">
        <v>0</v>
      </c>
      <c r="C133" s="150">
        <v>1.4685774108969653E-3</v>
      </c>
      <c r="D133" s="150">
        <v>7.2249165486127323E-2</v>
      </c>
      <c r="E133" s="150">
        <v>0.45598133343731384</v>
      </c>
      <c r="F133" s="150">
        <v>0.97793860849648884</v>
      </c>
      <c r="G133" s="150">
        <v>6.9089069748575094E-2</v>
      </c>
      <c r="H133" s="150">
        <v>0.56801550651160115</v>
      </c>
      <c r="I133" s="150">
        <v>0.94186246800981255</v>
      </c>
      <c r="J133" s="150">
        <v>0.99403313190336573</v>
      </c>
      <c r="K133" s="150">
        <v>0.99815337594758557</v>
      </c>
      <c r="L133" s="151">
        <v>0</v>
      </c>
      <c r="M133" s="151">
        <v>0</v>
      </c>
      <c r="N133" s="150">
        <v>1.1846843314960729E-2</v>
      </c>
      <c r="O133" s="150">
        <v>6.3461324172583461E-2</v>
      </c>
      <c r="P133" s="152">
        <v>0.45658701078009284</v>
      </c>
      <c r="Q133" s="144"/>
    </row>
    <row r="134" spans="1:17" x14ac:dyDescent="0.25">
      <c r="A134" s="142" t="s">
        <v>95</v>
      </c>
      <c r="B134" s="153">
        <v>7.1719628432725571E-2</v>
      </c>
      <c r="C134" s="150">
        <v>0.32239320645085967</v>
      </c>
      <c r="D134" s="150">
        <v>0.40014090656176604</v>
      </c>
      <c r="E134" s="150">
        <v>0.45905100331392862</v>
      </c>
      <c r="F134" s="150">
        <v>0.57694271862846958</v>
      </c>
      <c r="G134" s="150">
        <v>0.20156019494252958</v>
      </c>
      <c r="H134" s="150">
        <v>0.32314336665883864</v>
      </c>
      <c r="I134" s="150">
        <v>0.44127635421558487</v>
      </c>
      <c r="J134" s="150">
        <v>0.54219117754752755</v>
      </c>
      <c r="K134" s="150">
        <v>0.64002277332145963</v>
      </c>
      <c r="L134" s="150">
        <v>5.6297805476602361E-2</v>
      </c>
      <c r="M134" s="150">
        <v>0.19421035699875072</v>
      </c>
      <c r="N134" s="150">
        <v>0.42624076695290197</v>
      </c>
      <c r="O134" s="150">
        <v>0.4122394593121092</v>
      </c>
      <c r="P134" s="152">
        <v>0.59041090560638376</v>
      </c>
      <c r="Q134" s="144"/>
    </row>
    <row r="135" spans="1:17" x14ac:dyDescent="0.25">
      <c r="A135" s="142" t="s">
        <v>96</v>
      </c>
      <c r="B135" s="149">
        <v>0</v>
      </c>
      <c r="C135" s="151">
        <v>0</v>
      </c>
      <c r="D135" s="150">
        <v>4.6252481901216912E-2</v>
      </c>
      <c r="E135" s="150">
        <v>0.38031115704339946</v>
      </c>
      <c r="F135" s="150">
        <v>0.95430880149566877</v>
      </c>
      <c r="G135" s="150">
        <v>2.5261306167265043E-2</v>
      </c>
      <c r="H135" s="150">
        <v>0.3922530220969051</v>
      </c>
      <c r="I135" s="150">
        <v>0.83705339475481488</v>
      </c>
      <c r="J135" s="150">
        <v>0.9547756979663472</v>
      </c>
      <c r="K135" s="150">
        <v>0.99325440896815298</v>
      </c>
      <c r="L135" s="151">
        <v>0</v>
      </c>
      <c r="M135" s="151">
        <v>0</v>
      </c>
      <c r="N135" s="150">
        <v>1.8240628603553911E-3</v>
      </c>
      <c r="O135" s="150">
        <v>5.7215772988085965E-2</v>
      </c>
      <c r="P135" s="152">
        <v>0.46045954953548213</v>
      </c>
      <c r="Q135" s="144"/>
    </row>
    <row r="136" spans="1:17" ht="24" x14ac:dyDescent="0.25">
      <c r="A136" s="142" t="s">
        <v>97</v>
      </c>
      <c r="B136" s="149">
        <v>0</v>
      </c>
      <c r="C136" s="150">
        <v>2.3475614991105309E-3</v>
      </c>
      <c r="D136" s="150">
        <v>3.0098111064301592E-3</v>
      </c>
      <c r="E136" s="150">
        <v>1.9018245389077967E-2</v>
      </c>
      <c r="F136" s="150">
        <v>5.2338333578806205E-2</v>
      </c>
      <c r="G136" s="150">
        <v>8.2366287627292332E-4</v>
      </c>
      <c r="H136" s="150">
        <v>1.3053036446987572E-2</v>
      </c>
      <c r="I136" s="150">
        <v>8.644915902996134E-3</v>
      </c>
      <c r="J136" s="150">
        <v>1.0622779893274304E-2</v>
      </c>
      <c r="K136" s="150">
        <v>9.9209771468923943E-2</v>
      </c>
      <c r="L136" s="151">
        <v>0</v>
      </c>
      <c r="M136" s="151">
        <v>0</v>
      </c>
      <c r="N136" s="150">
        <v>3.6105090309454858E-3</v>
      </c>
      <c r="O136" s="150">
        <v>3.9264989928688146E-3</v>
      </c>
      <c r="P136" s="152">
        <v>4.1977037482727977E-2</v>
      </c>
      <c r="Q136" s="144"/>
    </row>
    <row r="137" spans="1:17" x14ac:dyDescent="0.25">
      <c r="A137" s="142" t="s">
        <v>98</v>
      </c>
      <c r="B137" s="149">
        <v>0</v>
      </c>
      <c r="C137" s="151">
        <v>0</v>
      </c>
      <c r="D137" s="150">
        <v>5.4701563491411389E-4</v>
      </c>
      <c r="E137" s="150">
        <v>2.2792253420621314E-2</v>
      </c>
      <c r="F137" s="150">
        <v>0.34634581859647978</v>
      </c>
      <c r="G137" s="151">
        <v>0</v>
      </c>
      <c r="H137" s="150">
        <v>2.3155722442871871E-2</v>
      </c>
      <c r="I137" s="150">
        <v>9.7820093412230996E-2</v>
      </c>
      <c r="J137" s="150">
        <v>0.22513792616442468</v>
      </c>
      <c r="K137" s="150">
        <v>0.62929168446025863</v>
      </c>
      <c r="L137" s="151">
        <v>0</v>
      </c>
      <c r="M137" s="151">
        <v>0</v>
      </c>
      <c r="N137" s="151">
        <v>0</v>
      </c>
      <c r="O137" s="150">
        <v>7.892218780549946E-4</v>
      </c>
      <c r="P137" s="152">
        <v>7.805905701611314E-2</v>
      </c>
      <c r="Q137" s="144"/>
    </row>
    <row r="138" spans="1:17" x14ac:dyDescent="0.25">
      <c r="A138" s="142" t="s">
        <v>99</v>
      </c>
      <c r="B138" s="149">
        <v>0</v>
      </c>
      <c r="C138" s="150">
        <v>1.0342447679459528E-3</v>
      </c>
      <c r="D138" s="150">
        <v>1.0022315002813662E-3</v>
      </c>
      <c r="E138" s="150">
        <v>0.12337044061782809</v>
      </c>
      <c r="F138" s="150">
        <v>0.81060628860859674</v>
      </c>
      <c r="G138" s="151">
        <v>0</v>
      </c>
      <c r="H138" s="150">
        <v>7.7082906783132177E-2</v>
      </c>
      <c r="I138" s="150">
        <v>0.4911119483664978</v>
      </c>
      <c r="J138" s="150">
        <v>0.82408563666835066</v>
      </c>
      <c r="K138" s="150">
        <v>0.98496486403158245</v>
      </c>
      <c r="L138" s="151">
        <v>0</v>
      </c>
      <c r="M138" s="151">
        <v>0</v>
      </c>
      <c r="N138" s="150">
        <v>1.5906505862751006E-3</v>
      </c>
      <c r="O138" s="150">
        <v>1.4459971094283753E-3</v>
      </c>
      <c r="P138" s="152">
        <v>0.24877046728054067</v>
      </c>
      <c r="Q138" s="144"/>
    </row>
    <row r="139" spans="1:17" x14ac:dyDescent="0.25">
      <c r="A139" s="142" t="s">
        <v>100</v>
      </c>
      <c r="B139" s="149">
        <v>0</v>
      </c>
      <c r="C139" s="150">
        <v>1.3822601161874764E-2</v>
      </c>
      <c r="D139" s="150">
        <v>9.1023083169264135E-2</v>
      </c>
      <c r="E139" s="150">
        <v>0.19986693409065176</v>
      </c>
      <c r="F139" s="150">
        <v>0.5652641775280286</v>
      </c>
      <c r="G139" s="150">
        <v>3.2111777676353093E-2</v>
      </c>
      <c r="H139" s="150">
        <v>0.16297586016070562</v>
      </c>
      <c r="I139" s="150">
        <v>0.32597826539426539</v>
      </c>
      <c r="J139" s="150">
        <v>0.47007966290115155</v>
      </c>
      <c r="K139" s="150">
        <v>0.80953158401043679</v>
      </c>
      <c r="L139" s="151">
        <v>0</v>
      </c>
      <c r="M139" s="151">
        <v>0</v>
      </c>
      <c r="N139" s="150">
        <v>4.0838794892280331E-2</v>
      </c>
      <c r="O139" s="150">
        <v>9.9554326986115924E-2</v>
      </c>
      <c r="P139" s="152">
        <v>0.28480699173366458</v>
      </c>
      <c r="Q139" s="144"/>
    </row>
    <row r="140" spans="1:17" x14ac:dyDescent="0.25">
      <c r="A140" s="142" t="s">
        <v>101</v>
      </c>
      <c r="B140" s="153">
        <v>0.11802419512333934</v>
      </c>
      <c r="C140" s="150">
        <v>0.52145605596555955</v>
      </c>
      <c r="D140" s="150">
        <v>0.70400785264972099</v>
      </c>
      <c r="E140" s="150">
        <v>0.90421172715003117</v>
      </c>
      <c r="F140" s="150">
        <v>0.99107886815391921</v>
      </c>
      <c r="G140" s="150">
        <v>0.41870235920661492</v>
      </c>
      <c r="H140" s="150">
        <v>0.90042114367697657</v>
      </c>
      <c r="I140" s="150">
        <v>0.97217269258517902</v>
      </c>
      <c r="J140" s="150">
        <v>0.996748599156835</v>
      </c>
      <c r="K140" s="150">
        <v>0.99809110190398931</v>
      </c>
      <c r="L140" s="150">
        <v>8.9948200794172553E-2</v>
      </c>
      <c r="M140" s="150">
        <v>0.3030443612350438</v>
      </c>
      <c r="N140" s="150">
        <v>0.70765303094541587</v>
      </c>
      <c r="O140" s="150">
        <v>0.72394531771917225</v>
      </c>
      <c r="P140" s="152">
        <v>0.91755978115835357</v>
      </c>
      <c r="Q140" s="144"/>
    </row>
    <row r="141" spans="1:17" x14ac:dyDescent="0.25">
      <c r="A141" s="142" t="s">
        <v>102</v>
      </c>
      <c r="B141" s="153">
        <v>0.22130625765174791</v>
      </c>
      <c r="C141" s="150">
        <v>0.37679930151764418</v>
      </c>
      <c r="D141" s="150">
        <v>0.3965947130903637</v>
      </c>
      <c r="E141" s="150">
        <v>0.29348247205590866</v>
      </c>
      <c r="F141" s="150">
        <v>0.13782732096246572</v>
      </c>
      <c r="G141" s="150">
        <v>0.23612985165190781</v>
      </c>
      <c r="H141" s="150">
        <v>0.18501876252693411</v>
      </c>
      <c r="I141" s="150">
        <v>0.13029781954227329</v>
      </c>
      <c r="J141" s="150">
        <v>0.13857204718966223</v>
      </c>
      <c r="K141" s="150">
        <v>0.1186938355643789</v>
      </c>
      <c r="L141" s="150">
        <v>0.21411244212747887</v>
      </c>
      <c r="M141" s="150">
        <v>0.30469296298909626</v>
      </c>
      <c r="N141" s="150">
        <v>0.45854345864284779</v>
      </c>
      <c r="O141" s="150">
        <v>0.39010561085750689</v>
      </c>
      <c r="P141" s="152">
        <v>0.35181207341839488</v>
      </c>
      <c r="Q141" s="144"/>
    </row>
    <row r="142" spans="1:17" x14ac:dyDescent="0.25">
      <c r="A142" s="142" t="s">
        <v>103</v>
      </c>
      <c r="B142" s="153">
        <v>1.3628118171032664E-2</v>
      </c>
      <c r="C142" s="150">
        <v>3.6703769943169186E-2</v>
      </c>
      <c r="D142" s="150">
        <v>0.12161816258937624</v>
      </c>
      <c r="E142" s="150">
        <v>0.16581361358430649</v>
      </c>
      <c r="F142" s="150">
        <v>0.15553212883690726</v>
      </c>
      <c r="G142" s="150">
        <v>3.8435712891861915E-2</v>
      </c>
      <c r="H142" s="150">
        <v>0.10804483235520963</v>
      </c>
      <c r="I142" s="150">
        <v>0.10482598182632497</v>
      </c>
      <c r="J142" s="150">
        <v>0.12741396448182932</v>
      </c>
      <c r="K142" s="150">
        <v>0.1324774284650099</v>
      </c>
      <c r="L142" s="150">
        <v>9.020689335036457E-3</v>
      </c>
      <c r="M142" s="150">
        <v>2.3806788915909163E-2</v>
      </c>
      <c r="N142" s="150">
        <v>6.6100403253886761E-2</v>
      </c>
      <c r="O142" s="150">
        <v>0.14228085435727603</v>
      </c>
      <c r="P142" s="152">
        <v>0.2410637108590854</v>
      </c>
      <c r="Q142" s="144"/>
    </row>
    <row r="143" spans="1:17" x14ac:dyDescent="0.25">
      <c r="A143" s="142" t="s">
        <v>104</v>
      </c>
      <c r="B143" s="149">
        <v>0</v>
      </c>
      <c r="C143" s="150">
        <v>3.7326848036040236E-3</v>
      </c>
      <c r="D143" s="150">
        <v>3.1263724840179419E-2</v>
      </c>
      <c r="E143" s="150">
        <v>2.6611710101119741E-2</v>
      </c>
      <c r="F143" s="150">
        <v>7.8113781935177547E-3</v>
      </c>
      <c r="G143" s="151">
        <v>0</v>
      </c>
      <c r="H143" s="150">
        <v>5.0943900787777394E-3</v>
      </c>
      <c r="I143" s="150">
        <v>2.0105865991104171E-3</v>
      </c>
      <c r="J143" s="150">
        <v>4.4763830551653458E-3</v>
      </c>
      <c r="K143" s="150">
        <v>8.8641701062209879E-3</v>
      </c>
      <c r="L143" s="151">
        <v>0</v>
      </c>
      <c r="M143" s="150">
        <v>9.6585263226573652E-4</v>
      </c>
      <c r="N143" s="150">
        <v>1.3415039070128899E-2</v>
      </c>
      <c r="O143" s="150">
        <v>3.8395547038538098E-2</v>
      </c>
      <c r="P143" s="152">
        <v>3.9217296160112824E-2</v>
      </c>
      <c r="Q143" s="144"/>
    </row>
    <row r="144" spans="1:17" x14ac:dyDescent="0.25">
      <c r="A144" s="142" t="s">
        <v>105</v>
      </c>
      <c r="B144" s="149">
        <v>0</v>
      </c>
      <c r="C144" s="151">
        <v>0</v>
      </c>
      <c r="D144" s="150">
        <v>2.3015363988814191E-3</v>
      </c>
      <c r="E144" s="150">
        <v>2.8518104624453866E-2</v>
      </c>
      <c r="F144" s="150">
        <v>0.20441582348209569</v>
      </c>
      <c r="G144" s="151">
        <v>0</v>
      </c>
      <c r="H144" s="150">
        <v>2.1251098889277162E-3</v>
      </c>
      <c r="I144" s="150">
        <v>3.0044037082892012E-2</v>
      </c>
      <c r="J144" s="150">
        <v>0.10524754902605427</v>
      </c>
      <c r="K144" s="150">
        <v>0.43315719614134818</v>
      </c>
      <c r="L144" s="151">
        <v>0</v>
      </c>
      <c r="M144" s="151">
        <v>0</v>
      </c>
      <c r="N144" s="151">
        <v>0</v>
      </c>
      <c r="O144" s="150">
        <v>3.9858944789553158E-3</v>
      </c>
      <c r="P144" s="152">
        <v>7.0007894700327797E-2</v>
      </c>
      <c r="Q144" s="144"/>
    </row>
    <row r="145" spans="1:17" x14ac:dyDescent="0.25">
      <c r="A145" s="142" t="s">
        <v>106</v>
      </c>
      <c r="B145" s="153">
        <v>3.9424989559505895E-3</v>
      </c>
      <c r="C145" s="150">
        <v>2.7695724291169196E-3</v>
      </c>
      <c r="D145" s="150">
        <v>5.3423451182127149E-3</v>
      </c>
      <c r="E145" s="150">
        <v>2.2750927577869112E-3</v>
      </c>
      <c r="F145" s="150">
        <v>4.0263501245369456E-3</v>
      </c>
      <c r="G145" s="150">
        <v>1.6578725808036647E-2</v>
      </c>
      <c r="H145" s="150">
        <v>2.8744863698783076E-3</v>
      </c>
      <c r="I145" s="151">
        <v>0</v>
      </c>
      <c r="J145" s="150">
        <v>1.3417094038880378E-3</v>
      </c>
      <c r="K145" s="150">
        <v>9.4325692368714999E-3</v>
      </c>
      <c r="L145" s="151">
        <v>0</v>
      </c>
      <c r="M145" s="151">
        <v>0</v>
      </c>
      <c r="N145" s="150">
        <v>4.4186658220179195E-3</v>
      </c>
      <c r="O145" s="150">
        <v>5.4521030298887874E-3</v>
      </c>
      <c r="P145" s="152">
        <v>2.7876918382096464E-3</v>
      </c>
      <c r="Q145" s="144"/>
    </row>
    <row r="146" spans="1:17" x14ac:dyDescent="0.25">
      <c r="A146" s="142" t="s">
        <v>107</v>
      </c>
      <c r="B146" s="149">
        <v>0</v>
      </c>
      <c r="C146" s="150">
        <v>8.9907034506612419E-3</v>
      </c>
      <c r="D146" s="150">
        <v>8.0316047536341778E-2</v>
      </c>
      <c r="E146" s="150">
        <v>0.3192731452371973</v>
      </c>
      <c r="F146" s="150">
        <v>0.79922391831507955</v>
      </c>
      <c r="G146" s="150">
        <v>2.6857691105502408E-2</v>
      </c>
      <c r="H146" s="150">
        <v>0.34752078815938336</v>
      </c>
      <c r="I146" s="150">
        <v>0.55207391927449923</v>
      </c>
      <c r="J146" s="150">
        <v>0.80151148985353393</v>
      </c>
      <c r="K146" s="150">
        <v>0.95866832540724944</v>
      </c>
      <c r="L146" s="151">
        <v>0</v>
      </c>
      <c r="M146" s="150">
        <v>7.9043396073482958E-4</v>
      </c>
      <c r="N146" s="150">
        <v>2.1935246588205601E-2</v>
      </c>
      <c r="O146" s="150">
        <v>0.10272989902702165</v>
      </c>
      <c r="P146" s="152">
        <v>0.38089444970305475</v>
      </c>
      <c r="Q146" s="144"/>
    </row>
    <row r="147" spans="1:17" ht="24" x14ac:dyDescent="0.25">
      <c r="A147" s="142" t="s">
        <v>108</v>
      </c>
      <c r="B147" s="153">
        <v>0.92866044708536144</v>
      </c>
      <c r="C147" s="150">
        <v>0.76132370855327092</v>
      </c>
      <c r="D147" s="150">
        <v>0.77673787266298755</v>
      </c>
      <c r="E147" s="150">
        <v>0.32845145677742965</v>
      </c>
      <c r="F147" s="150">
        <v>2.416710510243221E-2</v>
      </c>
      <c r="G147" s="150">
        <v>0.83659307599175636</v>
      </c>
      <c r="H147" s="150">
        <v>0.40192537449469479</v>
      </c>
      <c r="I147" s="150">
        <v>8.926371213214021E-2</v>
      </c>
      <c r="J147" s="150">
        <v>9.3758697973786408E-3</v>
      </c>
      <c r="K147" s="150">
        <v>1.2023327832154562E-3</v>
      </c>
      <c r="L147" s="150">
        <v>0.95429074793089419</v>
      </c>
      <c r="M147" s="150">
        <v>0.81458170090295212</v>
      </c>
      <c r="N147" s="150">
        <v>0.74299821001358557</v>
      </c>
      <c r="O147" s="150">
        <v>0.75077904888067037</v>
      </c>
      <c r="P147" s="152">
        <v>0.2508017326550136</v>
      </c>
      <c r="Q147" s="144"/>
    </row>
    <row r="148" spans="1:17" ht="24" x14ac:dyDescent="0.25">
      <c r="A148" s="142" t="s">
        <v>109</v>
      </c>
      <c r="B148" s="153">
        <v>7.0299256060458518E-2</v>
      </c>
      <c r="C148" s="150">
        <v>0.23867629144672889</v>
      </c>
      <c r="D148" s="150">
        <v>0.14011197688610233</v>
      </c>
      <c r="E148" s="150">
        <v>3.7682384630838006E-2</v>
      </c>
      <c r="F148" s="150">
        <v>1.1381300442720266E-3</v>
      </c>
      <c r="G148" s="150">
        <v>0.12780148717226414</v>
      </c>
      <c r="H148" s="150">
        <v>5.1418476779176582E-2</v>
      </c>
      <c r="I148" s="150">
        <v>5.3008481228709421E-3</v>
      </c>
      <c r="J148" s="150">
        <v>1.0534733258401377E-3</v>
      </c>
      <c r="K148" s="151">
        <v>0</v>
      </c>
      <c r="L148" s="150">
        <v>4.4173474602032831E-2</v>
      </c>
      <c r="M148" s="150">
        <v>0.18541829909704804</v>
      </c>
      <c r="N148" s="150">
        <v>0.25105921455190672</v>
      </c>
      <c r="O148" s="150">
        <v>0.12773421554910205</v>
      </c>
      <c r="P148" s="152">
        <v>2.502967155324106E-2</v>
      </c>
      <c r="Q148" s="144"/>
    </row>
    <row r="149" spans="1:17" ht="24" x14ac:dyDescent="0.25">
      <c r="A149" s="142" t="s">
        <v>110</v>
      </c>
      <c r="B149" s="149">
        <v>0</v>
      </c>
      <c r="C149" s="151">
        <v>0</v>
      </c>
      <c r="D149" s="151">
        <v>0</v>
      </c>
      <c r="E149" s="150">
        <v>4.9919503957984311E-4</v>
      </c>
      <c r="F149" s="150">
        <v>4.0374817308747431E-4</v>
      </c>
      <c r="G149" s="151">
        <v>0</v>
      </c>
      <c r="H149" s="151">
        <v>0</v>
      </c>
      <c r="I149" s="151">
        <v>0</v>
      </c>
      <c r="J149" s="150">
        <v>1.2784375889086685E-3</v>
      </c>
      <c r="K149" s="151">
        <v>0</v>
      </c>
      <c r="L149" s="151">
        <v>0</v>
      </c>
      <c r="M149" s="151">
        <v>0</v>
      </c>
      <c r="N149" s="151">
        <v>0</v>
      </c>
      <c r="O149" s="150">
        <v>7.0205862879328662E-4</v>
      </c>
      <c r="P149" s="154">
        <v>0</v>
      </c>
      <c r="Q149" s="144"/>
    </row>
    <row r="150" spans="1:17" ht="36" x14ac:dyDescent="0.25">
      <c r="A150" s="142" t="s">
        <v>111</v>
      </c>
      <c r="B150" s="153">
        <v>1.0402968541811596E-3</v>
      </c>
      <c r="C150" s="151">
        <v>0</v>
      </c>
      <c r="D150" s="151">
        <v>0</v>
      </c>
      <c r="E150" s="151">
        <v>0</v>
      </c>
      <c r="F150" s="151">
        <v>0</v>
      </c>
      <c r="G150" s="151">
        <v>0</v>
      </c>
      <c r="H150" s="151">
        <v>0</v>
      </c>
      <c r="I150" s="151">
        <v>0</v>
      </c>
      <c r="J150" s="151">
        <v>0</v>
      </c>
      <c r="K150" s="151">
        <v>0</v>
      </c>
      <c r="L150" s="150">
        <v>1.5357774670736364E-3</v>
      </c>
      <c r="M150" s="151">
        <v>0</v>
      </c>
      <c r="N150" s="151">
        <v>0</v>
      </c>
      <c r="O150" s="151">
        <v>0</v>
      </c>
      <c r="P150" s="154">
        <v>0</v>
      </c>
      <c r="Q150" s="144"/>
    </row>
    <row r="151" spans="1:17" ht="36" x14ac:dyDescent="0.25">
      <c r="A151" s="142" t="s">
        <v>112</v>
      </c>
      <c r="B151" s="149">
        <v>0</v>
      </c>
      <c r="C151" s="151">
        <v>0</v>
      </c>
      <c r="D151" s="151">
        <v>0</v>
      </c>
      <c r="E151" s="150">
        <v>1.209841737060261E-3</v>
      </c>
      <c r="F151" s="150">
        <v>1.6427913824153297E-2</v>
      </c>
      <c r="G151" s="151">
        <v>0</v>
      </c>
      <c r="H151" s="150">
        <v>1.1610890633864466E-3</v>
      </c>
      <c r="I151" s="150">
        <v>2.6546594630940607E-3</v>
      </c>
      <c r="J151" s="150">
        <v>9.3708151484005759E-3</v>
      </c>
      <c r="K151" s="150">
        <v>3.8722723948424541E-2</v>
      </c>
      <c r="L151" s="151">
        <v>0</v>
      </c>
      <c r="M151" s="151">
        <v>0</v>
      </c>
      <c r="N151" s="151">
        <v>0</v>
      </c>
      <c r="O151" s="151">
        <v>0</v>
      </c>
      <c r="P151" s="152">
        <v>1.2574560704177395E-3</v>
      </c>
      <c r="Q151" s="144"/>
    </row>
    <row r="152" spans="1:17" ht="36" x14ac:dyDescent="0.25">
      <c r="A152" s="142" t="s">
        <v>113</v>
      </c>
      <c r="B152" s="149">
        <v>0</v>
      </c>
      <c r="C152" s="151">
        <v>0</v>
      </c>
      <c r="D152" s="151">
        <v>0</v>
      </c>
      <c r="E152" s="151">
        <v>0</v>
      </c>
      <c r="F152" s="150">
        <v>2.8847437321643798E-3</v>
      </c>
      <c r="G152" s="151">
        <v>0</v>
      </c>
      <c r="H152" s="151">
        <v>0</v>
      </c>
      <c r="I152" s="151">
        <v>0</v>
      </c>
      <c r="J152" s="151">
        <v>0</v>
      </c>
      <c r="K152" s="150">
        <v>5.9393353656398964E-3</v>
      </c>
      <c r="L152" s="151">
        <v>0</v>
      </c>
      <c r="M152" s="151">
        <v>0</v>
      </c>
      <c r="N152" s="151">
        <v>0</v>
      </c>
      <c r="O152" s="151">
        <v>0</v>
      </c>
      <c r="P152" s="152">
        <v>1.3503464920120519E-3</v>
      </c>
      <c r="Q152" s="144"/>
    </row>
    <row r="153" spans="1:17" ht="36" x14ac:dyDescent="0.25">
      <c r="A153" s="142" t="s">
        <v>114</v>
      </c>
      <c r="B153" s="149">
        <v>0</v>
      </c>
      <c r="C153" s="151">
        <v>0</v>
      </c>
      <c r="D153" s="150">
        <v>1.0160503963389336E-3</v>
      </c>
      <c r="E153" s="150">
        <v>1.0068562882497639E-2</v>
      </c>
      <c r="F153" s="150">
        <v>0.10949681188998067</v>
      </c>
      <c r="G153" s="150">
        <v>2.9025677893208248E-3</v>
      </c>
      <c r="H153" s="150">
        <v>1.0083270743905097E-2</v>
      </c>
      <c r="I153" s="150">
        <v>1.3543038856395177E-2</v>
      </c>
      <c r="J153" s="150">
        <v>6.2848905593591659E-2</v>
      </c>
      <c r="K153" s="150">
        <v>0.23750581021878575</v>
      </c>
      <c r="L153" s="151">
        <v>0</v>
      </c>
      <c r="M153" s="151">
        <v>0</v>
      </c>
      <c r="N153" s="151">
        <v>0</v>
      </c>
      <c r="O153" s="151">
        <v>0</v>
      </c>
      <c r="P153" s="152">
        <v>2.1521630415307847E-2</v>
      </c>
      <c r="Q153" s="144"/>
    </row>
    <row r="154" spans="1:17" ht="24" x14ac:dyDescent="0.25">
      <c r="A154" s="142" t="s">
        <v>115</v>
      </c>
      <c r="B154" s="149">
        <v>0</v>
      </c>
      <c r="C154" s="151">
        <v>0</v>
      </c>
      <c r="D154" s="150">
        <v>8.0937517424345656E-2</v>
      </c>
      <c r="E154" s="150">
        <v>0.61787378152974681</v>
      </c>
      <c r="F154" s="150">
        <v>0.84180099636494299</v>
      </c>
      <c r="G154" s="150">
        <v>3.2702869046658485E-2</v>
      </c>
      <c r="H154" s="150">
        <v>0.52869763962095295</v>
      </c>
      <c r="I154" s="150">
        <v>0.88327452438442122</v>
      </c>
      <c r="J154" s="150">
        <v>0.91280231524662381</v>
      </c>
      <c r="K154" s="150">
        <v>0.71522250533526488</v>
      </c>
      <c r="L154" s="151">
        <v>0</v>
      </c>
      <c r="M154" s="151">
        <v>0</v>
      </c>
      <c r="N154" s="150">
        <v>5.9425754345081199E-3</v>
      </c>
      <c r="O154" s="150">
        <v>0.11905827438472802</v>
      </c>
      <c r="P154" s="152">
        <v>0.69656283480967218</v>
      </c>
      <c r="Q154" s="144"/>
    </row>
    <row r="155" spans="1:17" ht="24" x14ac:dyDescent="0.25">
      <c r="A155" s="142" t="s">
        <v>116</v>
      </c>
      <c r="B155" s="149">
        <v>0</v>
      </c>
      <c r="C155" s="151">
        <v>0</v>
      </c>
      <c r="D155" s="151">
        <v>0</v>
      </c>
      <c r="E155" s="150">
        <v>4.2147774028484511E-3</v>
      </c>
      <c r="F155" s="150">
        <v>2.3806803721389694E-3</v>
      </c>
      <c r="G155" s="151">
        <v>0</v>
      </c>
      <c r="H155" s="150">
        <v>6.7141492978837498E-3</v>
      </c>
      <c r="I155" s="150">
        <v>1.9393872535816939E-3</v>
      </c>
      <c r="J155" s="150">
        <v>3.2701832992561748E-3</v>
      </c>
      <c r="K155" s="150">
        <v>1.4072923486693903E-3</v>
      </c>
      <c r="L155" s="151">
        <v>0</v>
      </c>
      <c r="M155" s="151">
        <v>0</v>
      </c>
      <c r="N155" s="151">
        <v>0</v>
      </c>
      <c r="O155" s="151">
        <v>0</v>
      </c>
      <c r="P155" s="152">
        <v>3.4763280043367023E-3</v>
      </c>
      <c r="Q155" s="144"/>
    </row>
    <row r="156" spans="1:17" ht="24" x14ac:dyDescent="0.25">
      <c r="A156" s="142" t="s">
        <v>117</v>
      </c>
      <c r="B156" s="149">
        <v>0</v>
      </c>
      <c r="C156" s="151">
        <v>0</v>
      </c>
      <c r="D156" s="150">
        <v>1.1965826302249639E-3</v>
      </c>
      <c r="E156" s="151">
        <v>0</v>
      </c>
      <c r="F156" s="150">
        <v>1.2998704968287995E-3</v>
      </c>
      <c r="G156" s="151">
        <v>0</v>
      </c>
      <c r="H156" s="151">
        <v>0</v>
      </c>
      <c r="I156" s="150">
        <v>4.0238297874964461E-3</v>
      </c>
      <c r="J156" s="151">
        <v>0</v>
      </c>
      <c r="K156" s="151">
        <v>0</v>
      </c>
      <c r="L156" s="151">
        <v>0</v>
      </c>
      <c r="M156" s="151">
        <v>0</v>
      </c>
      <c r="N156" s="151">
        <v>0</v>
      </c>
      <c r="O156" s="150">
        <v>1.7264025567064487E-3</v>
      </c>
      <c r="P156" s="154">
        <v>0</v>
      </c>
      <c r="Q156" s="144"/>
    </row>
    <row r="157" spans="1:17" ht="24" x14ac:dyDescent="0.25">
      <c r="A157" s="142" t="s">
        <v>118</v>
      </c>
      <c r="B157" s="149">
        <v>0</v>
      </c>
      <c r="C157" s="150">
        <v>3.695613215317002E-3</v>
      </c>
      <c r="D157" s="150">
        <v>1.9925010854238362E-3</v>
      </c>
      <c r="E157" s="150">
        <v>2.2877064711419561E-4</v>
      </c>
      <c r="F157" s="150">
        <v>2.9690876385862078E-3</v>
      </c>
      <c r="G157" s="151">
        <v>0</v>
      </c>
      <c r="H157" s="150">
        <v>7.1612410184735483E-4</v>
      </c>
      <c r="I157" s="151">
        <v>0</v>
      </c>
      <c r="J157" s="150">
        <v>3.1074771054109651E-3</v>
      </c>
      <c r="K157" s="150">
        <v>4.9589526806235514E-3</v>
      </c>
      <c r="L157" s="151">
        <v>0</v>
      </c>
      <c r="M157" s="150">
        <v>3.7898848116092142E-3</v>
      </c>
      <c r="N157" s="150">
        <v>1.7231107513652347E-3</v>
      </c>
      <c r="O157" s="150">
        <v>2.8747358362283589E-3</v>
      </c>
      <c r="P157" s="152">
        <v>5.2951709764575375E-4</v>
      </c>
      <c r="Q157" s="144"/>
    </row>
    <row r="158" spans="1:17" ht="24" x14ac:dyDescent="0.25">
      <c r="A158" s="142" t="s">
        <v>119</v>
      </c>
      <c r="B158" s="153">
        <v>0.99965659273593999</v>
      </c>
      <c r="C158" s="150">
        <v>0.97863315320596178</v>
      </c>
      <c r="D158" s="150">
        <v>0.58761274962639587</v>
      </c>
      <c r="E158" s="150">
        <v>0.10338319078586895</v>
      </c>
      <c r="F158" s="150">
        <v>4.4694702298594836E-3</v>
      </c>
      <c r="G158" s="150">
        <v>0.84629272156133462</v>
      </c>
      <c r="H158" s="150">
        <v>0.15679167494260018</v>
      </c>
      <c r="I158" s="150">
        <v>7.3298794350866638E-3</v>
      </c>
      <c r="J158" s="151">
        <v>0</v>
      </c>
      <c r="K158" s="151">
        <v>0</v>
      </c>
      <c r="L158" s="151">
        <v>1</v>
      </c>
      <c r="M158" s="150">
        <v>0.98200887568080941</v>
      </c>
      <c r="N158" s="150">
        <v>0.95423840342140276</v>
      </c>
      <c r="O158" s="150">
        <v>0.46130672096580516</v>
      </c>
      <c r="P158" s="152">
        <v>6.9071112739843649E-2</v>
      </c>
      <c r="Q158" s="144"/>
    </row>
    <row r="159" spans="1:17" ht="24" x14ac:dyDescent="0.25">
      <c r="A159" s="142" t="s">
        <v>120</v>
      </c>
      <c r="B159" s="149">
        <v>0</v>
      </c>
      <c r="C159" s="150">
        <v>7.2210175298181454E-4</v>
      </c>
      <c r="D159" s="150">
        <v>9.9891111979803966E-4</v>
      </c>
      <c r="E159" s="151">
        <v>0</v>
      </c>
      <c r="F159" s="151">
        <v>0</v>
      </c>
      <c r="G159" s="150">
        <v>2.8536057376360585E-3</v>
      </c>
      <c r="H159" s="151">
        <v>0</v>
      </c>
      <c r="I159" s="151">
        <v>0</v>
      </c>
      <c r="J159" s="151">
        <v>0</v>
      </c>
      <c r="K159" s="151">
        <v>0</v>
      </c>
      <c r="L159" s="151">
        <v>0</v>
      </c>
      <c r="M159" s="151">
        <v>0</v>
      </c>
      <c r="N159" s="150">
        <v>1.1105800216054992E-3</v>
      </c>
      <c r="O159" s="151">
        <v>0</v>
      </c>
      <c r="P159" s="154">
        <v>0</v>
      </c>
      <c r="Q159" s="144"/>
    </row>
    <row r="160" spans="1:17" ht="36" x14ac:dyDescent="0.25">
      <c r="A160" s="142" t="s">
        <v>121</v>
      </c>
      <c r="B160" s="149">
        <v>0</v>
      </c>
      <c r="C160" s="150">
        <v>3.8850675732975083E-3</v>
      </c>
      <c r="D160" s="151">
        <v>0</v>
      </c>
      <c r="E160" s="150">
        <v>4.0163095077658245E-4</v>
      </c>
      <c r="F160" s="150">
        <v>2.375291098798154E-3</v>
      </c>
      <c r="G160" s="151">
        <v>0</v>
      </c>
      <c r="H160" s="151">
        <v>0</v>
      </c>
      <c r="I160" s="150">
        <v>7.0720388635280591E-3</v>
      </c>
      <c r="J160" s="151">
        <v>0</v>
      </c>
      <c r="K160" s="150">
        <v>1.5796498616571417E-3</v>
      </c>
      <c r="L160" s="151">
        <v>0</v>
      </c>
      <c r="M160" s="150">
        <v>5.7175036474903162E-3</v>
      </c>
      <c r="N160" s="151">
        <v>0</v>
      </c>
      <c r="O160" s="151">
        <v>0</v>
      </c>
      <c r="P160" s="154">
        <v>0</v>
      </c>
      <c r="Q160" s="144"/>
    </row>
    <row r="161" spans="1:17" ht="36" x14ac:dyDescent="0.25">
      <c r="A161" s="142" t="s">
        <v>122</v>
      </c>
      <c r="B161" s="153">
        <v>3.4340726405941821E-4</v>
      </c>
      <c r="C161" s="150">
        <v>6.2710022128742646E-3</v>
      </c>
      <c r="D161" s="150">
        <v>4.8729562157366173E-3</v>
      </c>
      <c r="E161" s="150">
        <v>2.4171892227293447E-3</v>
      </c>
      <c r="F161" s="151">
        <v>0</v>
      </c>
      <c r="G161" s="150">
        <v>1.6160012125519332E-3</v>
      </c>
      <c r="H161" s="150">
        <v>2.5458123821400147E-3</v>
      </c>
      <c r="I161" s="151">
        <v>0</v>
      </c>
      <c r="J161" s="151">
        <v>0</v>
      </c>
      <c r="K161" s="151">
        <v>0</v>
      </c>
      <c r="L161" s="151">
        <v>0</v>
      </c>
      <c r="M161" s="150">
        <v>4.4806168017629319E-3</v>
      </c>
      <c r="N161" s="150">
        <v>6.5693960244691645E-3</v>
      </c>
      <c r="O161" s="150">
        <v>7.3761589978112588E-3</v>
      </c>
      <c r="P161" s="154">
        <v>0</v>
      </c>
      <c r="Q161" s="144"/>
    </row>
    <row r="162" spans="1:17" ht="24" x14ac:dyDescent="0.25">
      <c r="A162" s="142" t="s">
        <v>185</v>
      </c>
      <c r="B162" s="149">
        <v>0</v>
      </c>
      <c r="C162" s="151">
        <v>0</v>
      </c>
      <c r="D162" s="151">
        <v>0</v>
      </c>
      <c r="E162" s="151">
        <v>0</v>
      </c>
      <c r="F162" s="151">
        <v>0</v>
      </c>
      <c r="G162" s="151">
        <v>0</v>
      </c>
      <c r="H162" s="151">
        <v>0</v>
      </c>
      <c r="I162" s="151">
        <v>0</v>
      </c>
      <c r="J162" s="151">
        <v>0</v>
      </c>
      <c r="K162" s="151">
        <v>0</v>
      </c>
      <c r="L162" s="151">
        <v>0</v>
      </c>
      <c r="M162" s="151">
        <v>0</v>
      </c>
      <c r="N162" s="151">
        <v>0</v>
      </c>
      <c r="O162" s="151">
        <v>0</v>
      </c>
      <c r="P162" s="154">
        <v>0</v>
      </c>
      <c r="Q162" s="144"/>
    </row>
    <row r="163" spans="1:17" ht="24" x14ac:dyDescent="0.25">
      <c r="A163" s="142" t="s">
        <v>123</v>
      </c>
      <c r="B163" s="149">
        <v>0</v>
      </c>
      <c r="C163" s="150">
        <v>4.6267235623542068E-4</v>
      </c>
      <c r="D163" s="151">
        <v>0</v>
      </c>
      <c r="E163" s="151">
        <v>0</v>
      </c>
      <c r="F163" s="151">
        <v>0</v>
      </c>
      <c r="G163" s="151">
        <v>0</v>
      </c>
      <c r="H163" s="151">
        <v>0</v>
      </c>
      <c r="I163" s="151">
        <v>0</v>
      </c>
      <c r="J163" s="151">
        <v>0</v>
      </c>
      <c r="K163" s="151">
        <v>0</v>
      </c>
      <c r="L163" s="151">
        <v>0</v>
      </c>
      <c r="M163" s="150">
        <v>6.8089700744219039E-4</v>
      </c>
      <c r="N163" s="151">
        <v>0</v>
      </c>
      <c r="O163" s="151">
        <v>0</v>
      </c>
      <c r="P163" s="154">
        <v>0</v>
      </c>
      <c r="Q163" s="144"/>
    </row>
    <row r="164" spans="1:17" ht="36" x14ac:dyDescent="0.25">
      <c r="A164" s="142" t="s">
        <v>124</v>
      </c>
      <c r="B164" s="149">
        <v>0</v>
      </c>
      <c r="C164" s="150">
        <v>4.072925944441151E-3</v>
      </c>
      <c r="D164" s="150">
        <v>0.39635255127514812</v>
      </c>
      <c r="E164" s="150">
        <v>0.85770077914057696</v>
      </c>
      <c r="F164" s="150">
        <v>0.86704258383776434</v>
      </c>
      <c r="G164" s="150">
        <v>0.14090873802655532</v>
      </c>
      <c r="H164" s="150">
        <v>0.80820499261595014</v>
      </c>
      <c r="I164" s="150">
        <v>0.92444424448295481</v>
      </c>
      <c r="J164" s="150">
        <v>0.90167988259787879</v>
      </c>
      <c r="K164" s="150">
        <v>0.76613590922116259</v>
      </c>
      <c r="L164" s="151">
        <v>0</v>
      </c>
      <c r="M164" s="151">
        <v>0</v>
      </c>
      <c r="N164" s="150">
        <v>3.5883030270946872E-2</v>
      </c>
      <c r="O164" s="150">
        <v>0.5205965074607749</v>
      </c>
      <c r="P164" s="152">
        <v>0.89364996099903704</v>
      </c>
      <c r="Q164" s="144"/>
    </row>
    <row r="165" spans="1:17" ht="24" x14ac:dyDescent="0.25">
      <c r="A165" s="142" t="s">
        <v>125</v>
      </c>
      <c r="B165" s="149">
        <v>0</v>
      </c>
      <c r="C165" s="151">
        <v>0</v>
      </c>
      <c r="D165" s="150">
        <v>8.5856362432270357E-4</v>
      </c>
      <c r="E165" s="150">
        <v>4.2115674977124125E-4</v>
      </c>
      <c r="F165" s="151">
        <v>0</v>
      </c>
      <c r="G165" s="150">
        <v>2.4526727512936605E-3</v>
      </c>
      <c r="H165" s="150">
        <v>1.3183531321495588E-3</v>
      </c>
      <c r="I165" s="151">
        <v>0</v>
      </c>
      <c r="J165" s="151">
        <v>0</v>
      </c>
      <c r="K165" s="151">
        <v>0</v>
      </c>
      <c r="L165" s="151">
        <v>0</v>
      </c>
      <c r="M165" s="151">
        <v>0</v>
      </c>
      <c r="N165" s="151">
        <v>0</v>
      </c>
      <c r="O165" s="151">
        <v>0</v>
      </c>
      <c r="P165" s="154">
        <v>0</v>
      </c>
      <c r="Q165" s="144"/>
    </row>
    <row r="166" spans="1:17" ht="36" x14ac:dyDescent="0.25">
      <c r="A166" s="142" t="s">
        <v>126</v>
      </c>
      <c r="B166" s="149">
        <v>0</v>
      </c>
      <c r="C166" s="151">
        <v>0</v>
      </c>
      <c r="D166" s="150">
        <v>6.4335966683737866E-3</v>
      </c>
      <c r="E166" s="150">
        <v>2.848099009631818E-2</v>
      </c>
      <c r="F166" s="150">
        <v>7.1799891599480137E-2</v>
      </c>
      <c r="G166" s="150">
        <v>5.8762607106278009E-3</v>
      </c>
      <c r="H166" s="150">
        <v>2.8297932936384426E-2</v>
      </c>
      <c r="I166" s="150">
        <v>5.8305648667786071E-2</v>
      </c>
      <c r="J166" s="150">
        <v>6.9983850973787093E-2</v>
      </c>
      <c r="K166" s="150">
        <v>0.1071811248518032</v>
      </c>
      <c r="L166" s="151">
        <v>0</v>
      </c>
      <c r="M166" s="151">
        <v>0</v>
      </c>
      <c r="N166" s="150">
        <v>4.7547951020986872E-4</v>
      </c>
      <c r="O166" s="150">
        <v>6.5788722223101169E-3</v>
      </c>
      <c r="P166" s="152">
        <v>2.2596660159258004E-2</v>
      </c>
      <c r="Q166" s="144"/>
    </row>
    <row r="167" spans="1:17" ht="24" x14ac:dyDescent="0.25">
      <c r="A167" s="142" t="s">
        <v>127</v>
      </c>
      <c r="B167" s="149">
        <v>0</v>
      </c>
      <c r="C167" s="151">
        <v>0</v>
      </c>
      <c r="D167" s="151">
        <v>0</v>
      </c>
      <c r="E167" s="150">
        <v>1.0004788777224875E-3</v>
      </c>
      <c r="F167" s="150">
        <v>3.6850419300851179E-3</v>
      </c>
      <c r="G167" s="151">
        <v>0</v>
      </c>
      <c r="H167" s="151">
        <v>0</v>
      </c>
      <c r="I167" s="151">
        <v>0</v>
      </c>
      <c r="J167" s="150">
        <v>4.0813122542324798E-3</v>
      </c>
      <c r="K167" s="150">
        <v>7.3574222459617577E-3</v>
      </c>
      <c r="L167" s="151">
        <v>0</v>
      </c>
      <c r="M167" s="151">
        <v>0</v>
      </c>
      <c r="N167" s="151">
        <v>0</v>
      </c>
      <c r="O167" s="151">
        <v>0</v>
      </c>
      <c r="P167" s="152">
        <v>1.4996092196492776E-3</v>
      </c>
      <c r="Q167" s="144"/>
    </row>
    <row r="168" spans="1:17" ht="24" x14ac:dyDescent="0.25">
      <c r="A168" s="142" t="s">
        <v>128</v>
      </c>
      <c r="B168" s="149">
        <v>0</v>
      </c>
      <c r="C168" s="151">
        <v>0</v>
      </c>
      <c r="D168" s="151">
        <v>0</v>
      </c>
      <c r="E168" s="150">
        <v>5.9658135291219879E-3</v>
      </c>
      <c r="F168" s="150">
        <v>4.5191052594645995E-2</v>
      </c>
      <c r="G168" s="151">
        <v>0</v>
      </c>
      <c r="H168" s="150">
        <v>2.1251098889277166E-3</v>
      </c>
      <c r="I168" s="150">
        <v>2.8481885506447526E-3</v>
      </c>
      <c r="J168" s="150">
        <v>1.8432049238667633E-2</v>
      </c>
      <c r="K168" s="150">
        <v>0.10784328321450222</v>
      </c>
      <c r="L168" s="151">
        <v>0</v>
      </c>
      <c r="M168" s="151">
        <v>0</v>
      </c>
      <c r="N168" s="151">
        <v>0</v>
      </c>
      <c r="O168" s="151">
        <v>0</v>
      </c>
      <c r="P168" s="152">
        <v>1.2653139784566522E-2</v>
      </c>
      <c r="Q168" s="144"/>
    </row>
    <row r="169" spans="1:17" ht="24" x14ac:dyDescent="0.25">
      <c r="A169" s="142" t="s">
        <v>129</v>
      </c>
      <c r="B169" s="149">
        <v>0</v>
      </c>
      <c r="C169" s="151">
        <v>0</v>
      </c>
      <c r="D169" s="151">
        <v>0</v>
      </c>
      <c r="E169" s="151">
        <v>0</v>
      </c>
      <c r="F169" s="150">
        <v>2.4675810707810658E-3</v>
      </c>
      <c r="G169" s="151">
        <v>0</v>
      </c>
      <c r="H169" s="151">
        <v>0</v>
      </c>
      <c r="I169" s="151">
        <v>0</v>
      </c>
      <c r="J169" s="150">
        <v>2.7154278300231972E-3</v>
      </c>
      <c r="K169" s="150">
        <v>4.9436579242902682E-3</v>
      </c>
      <c r="L169" s="151">
        <v>0</v>
      </c>
      <c r="M169" s="151">
        <v>0</v>
      </c>
      <c r="N169" s="151">
        <v>0</v>
      </c>
      <c r="O169" s="151">
        <v>0</v>
      </c>
      <c r="P169" s="154">
        <v>0</v>
      </c>
      <c r="Q169" s="144"/>
    </row>
    <row r="170" spans="1:17" ht="24" x14ac:dyDescent="0.25">
      <c r="A170" s="142" t="s">
        <v>130</v>
      </c>
      <c r="B170" s="149">
        <v>0</v>
      </c>
      <c r="C170" s="150">
        <v>2.2574637388921817E-3</v>
      </c>
      <c r="D170" s="150">
        <v>8.781703848010948E-4</v>
      </c>
      <c r="E170" s="151">
        <v>0</v>
      </c>
      <c r="F170" s="151">
        <v>0</v>
      </c>
      <c r="G170" s="151">
        <v>0</v>
      </c>
      <c r="H170" s="151">
        <v>0</v>
      </c>
      <c r="I170" s="151">
        <v>0</v>
      </c>
      <c r="J170" s="151">
        <v>0</v>
      </c>
      <c r="K170" s="151">
        <v>0</v>
      </c>
      <c r="L170" s="151">
        <v>0</v>
      </c>
      <c r="M170" s="150">
        <v>3.322222050886523E-3</v>
      </c>
      <c r="N170" s="151">
        <v>0</v>
      </c>
      <c r="O170" s="150">
        <v>1.267004517071647E-3</v>
      </c>
      <c r="P170" s="154">
        <v>0</v>
      </c>
      <c r="Q170" s="144"/>
    </row>
    <row r="171" spans="1:17" ht="36" x14ac:dyDescent="0.25">
      <c r="A171" s="142" t="s">
        <v>131</v>
      </c>
      <c r="B171" s="153">
        <v>8.6876246711705754E-3</v>
      </c>
      <c r="C171" s="150">
        <v>6.2083216040128425E-3</v>
      </c>
      <c r="D171" s="151">
        <v>0</v>
      </c>
      <c r="E171" s="150">
        <v>8.8078262787606807E-4</v>
      </c>
      <c r="F171" s="150">
        <v>3.0812361045790852E-3</v>
      </c>
      <c r="G171" s="151">
        <v>0</v>
      </c>
      <c r="H171" s="150">
        <v>2.757126739234388E-3</v>
      </c>
      <c r="I171" s="150">
        <v>2.8765411029240849E-3</v>
      </c>
      <c r="J171" s="150">
        <v>6.8141089282092457E-3</v>
      </c>
      <c r="K171" s="151">
        <v>0</v>
      </c>
      <c r="L171" s="150">
        <v>1.2156394406342731E-2</v>
      </c>
      <c r="M171" s="150">
        <v>9.8130773207486359E-3</v>
      </c>
      <c r="N171" s="151">
        <v>0</v>
      </c>
      <c r="O171" s="151">
        <v>0</v>
      </c>
      <c r="P171" s="154">
        <v>0</v>
      </c>
      <c r="Q171" s="144"/>
    </row>
    <row r="172" spans="1:17" ht="36" x14ac:dyDescent="0.25">
      <c r="A172" s="142" t="s">
        <v>132</v>
      </c>
      <c r="B172" s="153">
        <v>8.4205626649356949E-2</v>
      </c>
      <c r="C172" s="150">
        <v>0.14381248647072711</v>
      </c>
      <c r="D172" s="150">
        <v>0.16748186335010021</v>
      </c>
      <c r="E172" s="150">
        <v>0.16286062729972384</v>
      </c>
      <c r="F172" s="150">
        <v>2.0755591027369243E-2</v>
      </c>
      <c r="G172" s="150">
        <v>0.26982816270453824</v>
      </c>
      <c r="H172" s="150">
        <v>0.1609104736766836</v>
      </c>
      <c r="I172" s="150">
        <v>6.3583410616910654E-2</v>
      </c>
      <c r="J172" s="150">
        <v>2.1548109391479789E-2</v>
      </c>
      <c r="K172" s="150">
        <v>1.1055151460441157E-3</v>
      </c>
      <c r="L172" s="150">
        <v>5.7953877773113692E-2</v>
      </c>
      <c r="M172" s="150">
        <v>9.504491405617814E-2</v>
      </c>
      <c r="N172" s="150">
        <v>0.17084855026761558</v>
      </c>
      <c r="O172" s="150">
        <v>0.14266592564765596</v>
      </c>
      <c r="P172" s="152">
        <v>0.14042292917981958</v>
      </c>
      <c r="Q172" s="144"/>
    </row>
    <row r="173" spans="1:17" ht="24" x14ac:dyDescent="0.25">
      <c r="A173" s="142" t="s">
        <v>133</v>
      </c>
      <c r="B173" s="153">
        <v>0.36339473799688493</v>
      </c>
      <c r="C173" s="150">
        <v>0.29032914161860707</v>
      </c>
      <c r="D173" s="150">
        <v>0.20504511905305586</v>
      </c>
      <c r="E173" s="150">
        <v>6.0874060506580265E-2</v>
      </c>
      <c r="F173" s="150">
        <v>4.384086709487923E-3</v>
      </c>
      <c r="G173" s="150">
        <v>0.13034182168980812</v>
      </c>
      <c r="H173" s="150">
        <v>6.4440836178119923E-2</v>
      </c>
      <c r="I173" s="150">
        <v>1.8770047562115342E-2</v>
      </c>
      <c r="J173" s="151">
        <v>0</v>
      </c>
      <c r="K173" s="151">
        <v>0</v>
      </c>
      <c r="L173" s="150">
        <v>0.38804998323778905</v>
      </c>
      <c r="M173" s="150">
        <v>0.32604296722401649</v>
      </c>
      <c r="N173" s="150">
        <v>0.27449903584140795</v>
      </c>
      <c r="O173" s="150">
        <v>0.22188799059535513</v>
      </c>
      <c r="P173" s="152">
        <v>5.3744009973419035E-2</v>
      </c>
      <c r="Q173" s="144"/>
    </row>
    <row r="174" spans="1:17" ht="36" x14ac:dyDescent="0.25">
      <c r="A174" s="142" t="s">
        <v>134</v>
      </c>
      <c r="B174" s="153">
        <v>7.1091351525693541E-2</v>
      </c>
      <c r="C174" s="150">
        <v>0.11627841284632365</v>
      </c>
      <c r="D174" s="150">
        <v>0.10974244258867621</v>
      </c>
      <c r="E174" s="150">
        <v>5.1107354304525884E-2</v>
      </c>
      <c r="F174" s="150">
        <v>1.1840354477159526E-2</v>
      </c>
      <c r="G174" s="150">
        <v>5.3016557426529214E-2</v>
      </c>
      <c r="H174" s="150">
        <v>7.7819398692811514E-2</v>
      </c>
      <c r="I174" s="150">
        <v>3.0286516236670367E-2</v>
      </c>
      <c r="J174" s="150">
        <v>9.5417721063158351E-3</v>
      </c>
      <c r="K174" s="151">
        <v>0</v>
      </c>
      <c r="L174" s="150">
        <v>7.3429180637244781E-2</v>
      </c>
      <c r="M174" s="150">
        <v>0.12733587436236668</v>
      </c>
      <c r="N174" s="150">
        <v>9.6650616073992779E-2</v>
      </c>
      <c r="O174" s="150">
        <v>0.11882765245991851</v>
      </c>
      <c r="P174" s="152">
        <v>3.2421433168966569E-2</v>
      </c>
      <c r="Q174" s="144"/>
    </row>
    <row r="175" spans="1:17" ht="36" x14ac:dyDescent="0.25">
      <c r="A175" s="142" t="s">
        <v>135</v>
      </c>
      <c r="B175" s="153">
        <v>9.8620351360288825E-3</v>
      </c>
      <c r="C175" s="150">
        <v>1.6105060138324127E-2</v>
      </c>
      <c r="D175" s="150">
        <v>1.1787438634822778E-2</v>
      </c>
      <c r="E175" s="150">
        <v>5.1347802161684532E-3</v>
      </c>
      <c r="F175" s="150">
        <v>1.8883578019890314E-3</v>
      </c>
      <c r="G175" s="150">
        <v>1.7083791470868363E-2</v>
      </c>
      <c r="H175" s="150">
        <v>9.480197342763905E-3</v>
      </c>
      <c r="I175" s="150">
        <v>6.627361607039522E-3</v>
      </c>
      <c r="J175" s="151">
        <v>0</v>
      </c>
      <c r="K175" s="151">
        <v>0</v>
      </c>
      <c r="L175" s="150">
        <v>7.844107587571203E-3</v>
      </c>
      <c r="M175" s="150">
        <v>1.8593951429413461E-2</v>
      </c>
      <c r="N175" s="150">
        <v>1.1840144834136699E-2</v>
      </c>
      <c r="O175" s="150">
        <v>9.559561345213281E-3</v>
      </c>
      <c r="P175" s="152">
        <v>2.1853937306955612E-3</v>
      </c>
      <c r="Q175" s="144"/>
    </row>
    <row r="176" spans="1:17" ht="24" x14ac:dyDescent="0.25">
      <c r="A176" s="142" t="s">
        <v>136</v>
      </c>
      <c r="B176" s="153">
        <v>0.26001914269223192</v>
      </c>
      <c r="C176" s="150">
        <v>0.26683337899234749</v>
      </c>
      <c r="D176" s="150">
        <v>0.2635024009806029</v>
      </c>
      <c r="E176" s="150">
        <v>0.12765095869860771</v>
      </c>
      <c r="F176" s="150">
        <v>1.5790433044138463E-2</v>
      </c>
      <c r="G176" s="150">
        <v>0.28297794404516574</v>
      </c>
      <c r="H176" s="150">
        <v>0.11608983411231906</v>
      </c>
      <c r="I176" s="150">
        <v>1.6684765380812917E-2</v>
      </c>
      <c r="J176" s="151">
        <v>0</v>
      </c>
      <c r="K176" s="151">
        <v>0</v>
      </c>
      <c r="L176" s="150">
        <v>0.22758160863242113</v>
      </c>
      <c r="M176" s="150">
        <v>0.27248175803751395</v>
      </c>
      <c r="N176" s="150">
        <v>0.28176565326868586</v>
      </c>
      <c r="O176" s="150">
        <v>0.26461372013085699</v>
      </c>
      <c r="P176" s="152">
        <v>0.13117432947828742</v>
      </c>
      <c r="Q176" s="144"/>
    </row>
    <row r="177" spans="1:17" ht="36" x14ac:dyDescent="0.25">
      <c r="A177" s="142" t="s">
        <v>137</v>
      </c>
      <c r="B177" s="149">
        <v>0</v>
      </c>
      <c r="C177" s="151">
        <v>0</v>
      </c>
      <c r="D177" s="151">
        <v>0</v>
      </c>
      <c r="E177" s="151">
        <v>0</v>
      </c>
      <c r="F177" s="150">
        <v>3.6003547465164734E-4</v>
      </c>
      <c r="G177" s="151">
        <v>0</v>
      </c>
      <c r="H177" s="151">
        <v>0</v>
      </c>
      <c r="I177" s="151">
        <v>0</v>
      </c>
      <c r="J177" s="150">
        <v>1.1400246857229044E-3</v>
      </c>
      <c r="K177" s="151">
        <v>0</v>
      </c>
      <c r="L177" s="151">
        <v>0</v>
      </c>
      <c r="M177" s="151">
        <v>0</v>
      </c>
      <c r="N177" s="151">
        <v>0</v>
      </c>
      <c r="O177" s="151">
        <v>0</v>
      </c>
      <c r="P177" s="154">
        <v>0</v>
      </c>
      <c r="Q177" s="144"/>
    </row>
    <row r="178" spans="1:17" ht="36" x14ac:dyDescent="0.25">
      <c r="A178" s="142" t="s">
        <v>138</v>
      </c>
      <c r="B178" s="153">
        <v>4.5319023634277767E-4</v>
      </c>
      <c r="C178" s="151">
        <v>0</v>
      </c>
      <c r="D178" s="151">
        <v>0</v>
      </c>
      <c r="E178" s="150">
        <v>5.5240039732219455E-4</v>
      </c>
      <c r="F178" s="151">
        <v>0</v>
      </c>
      <c r="G178" s="151">
        <v>0</v>
      </c>
      <c r="H178" s="150">
        <v>1.7291870411810866E-3</v>
      </c>
      <c r="I178" s="151">
        <v>0</v>
      </c>
      <c r="J178" s="151">
        <v>0</v>
      </c>
      <c r="K178" s="151">
        <v>0</v>
      </c>
      <c r="L178" s="150">
        <v>6.690391790340021E-4</v>
      </c>
      <c r="M178" s="151">
        <v>0</v>
      </c>
      <c r="N178" s="151">
        <v>0</v>
      </c>
      <c r="O178" s="151">
        <v>0</v>
      </c>
      <c r="P178" s="154">
        <v>0</v>
      </c>
      <c r="Q178" s="144"/>
    </row>
    <row r="179" spans="1:17" ht="36" x14ac:dyDescent="0.25">
      <c r="A179" s="142" t="s">
        <v>139</v>
      </c>
      <c r="B179" s="149">
        <v>0</v>
      </c>
      <c r="C179" s="151">
        <v>0</v>
      </c>
      <c r="D179" s="151">
        <v>0</v>
      </c>
      <c r="E179" s="150">
        <v>4.2115674977124125E-4</v>
      </c>
      <c r="F179" s="150">
        <v>4.7272731457377771E-4</v>
      </c>
      <c r="G179" s="151">
        <v>0</v>
      </c>
      <c r="H179" s="150">
        <v>1.3183531321495588E-3</v>
      </c>
      <c r="I179" s="150">
        <v>1.4633567377563786E-3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4">
        <v>0</v>
      </c>
      <c r="Q179" s="144"/>
    </row>
    <row r="180" spans="1:17" ht="24" x14ac:dyDescent="0.25">
      <c r="A180" s="142" t="s">
        <v>140</v>
      </c>
      <c r="B180" s="149">
        <v>0</v>
      </c>
      <c r="C180" s="150">
        <v>9.5069855634187896E-4</v>
      </c>
      <c r="D180" s="150">
        <v>2.2792255126493468E-3</v>
      </c>
      <c r="E180" s="150">
        <v>5.1695533174405867E-2</v>
      </c>
      <c r="F180" s="150">
        <v>1.6272444849418182E-2</v>
      </c>
      <c r="G180" s="151">
        <v>0</v>
      </c>
      <c r="H180" s="150">
        <v>3.9269120306648413E-2</v>
      </c>
      <c r="I180" s="150">
        <v>2.469977506066718E-2</v>
      </c>
      <c r="J180" s="150">
        <v>1.6257561775990883E-2</v>
      </c>
      <c r="K180" s="150">
        <v>8.990771693995276E-3</v>
      </c>
      <c r="L180" s="151">
        <v>0</v>
      </c>
      <c r="M180" s="151">
        <v>0</v>
      </c>
      <c r="N180" s="150">
        <v>1.4621579561088149E-3</v>
      </c>
      <c r="O180" s="150">
        <v>3.2884154031290191E-3</v>
      </c>
      <c r="P180" s="152">
        <v>5.9010833704244335E-2</v>
      </c>
      <c r="Q180" s="144"/>
    </row>
    <row r="181" spans="1:17" ht="24" x14ac:dyDescent="0.25">
      <c r="A181" s="142" t="s">
        <v>141</v>
      </c>
      <c r="B181" s="149">
        <v>0</v>
      </c>
      <c r="C181" s="150">
        <v>2.0763886892856808E-3</v>
      </c>
      <c r="D181" s="150">
        <v>1.5650428120911487E-2</v>
      </c>
      <c r="E181" s="150">
        <v>0.30172250590273969</v>
      </c>
      <c r="F181" s="150">
        <v>0.72121879960460467</v>
      </c>
      <c r="G181" s="150">
        <v>5.7058007560112662E-3</v>
      </c>
      <c r="H181" s="150">
        <v>0.24351125153959827</v>
      </c>
      <c r="I181" s="150">
        <v>0.56674216271270217</v>
      </c>
      <c r="J181" s="150">
        <v>0.72834902498186649</v>
      </c>
      <c r="K181" s="150">
        <v>0.85897901239936902</v>
      </c>
      <c r="L181" s="151">
        <v>0</v>
      </c>
      <c r="M181" s="151">
        <v>0</v>
      </c>
      <c r="N181" s="150">
        <v>3.1934499340100339E-3</v>
      </c>
      <c r="O181" s="150">
        <v>2.4769213440083419E-2</v>
      </c>
      <c r="P181" s="152">
        <v>0.37054779222677892</v>
      </c>
      <c r="Q181" s="144"/>
    </row>
    <row r="182" spans="1:17" ht="36" x14ac:dyDescent="0.25">
      <c r="A182" s="142" t="s">
        <v>142</v>
      </c>
      <c r="B182" s="149">
        <v>0</v>
      </c>
      <c r="C182" s="151">
        <v>0</v>
      </c>
      <c r="D182" s="150">
        <v>1.3683163899176108E-3</v>
      </c>
      <c r="E182" s="150">
        <v>1.3847736433650776E-2</v>
      </c>
      <c r="F182" s="150">
        <v>2.0371882769374565E-2</v>
      </c>
      <c r="G182" s="150">
        <v>1.6160012125519326E-3</v>
      </c>
      <c r="H182" s="150">
        <v>9.8840968562801928E-3</v>
      </c>
      <c r="I182" s="150">
        <v>2.0768873591914438E-2</v>
      </c>
      <c r="J182" s="150">
        <v>2.2968696663069447E-2</v>
      </c>
      <c r="K182" s="150">
        <v>1.8639922435787694E-2</v>
      </c>
      <c r="L182" s="151">
        <v>0</v>
      </c>
      <c r="M182" s="151">
        <v>0</v>
      </c>
      <c r="N182" s="151">
        <v>0</v>
      </c>
      <c r="O182" s="150">
        <v>1.1580187436017191E-3</v>
      </c>
      <c r="P182" s="152">
        <v>1.6504082022323157E-2</v>
      </c>
      <c r="Q182" s="144"/>
    </row>
    <row r="183" spans="1:17" ht="24" x14ac:dyDescent="0.25">
      <c r="A183" s="142" t="s">
        <v>143</v>
      </c>
      <c r="B183" s="153">
        <v>0.12000129858670198</v>
      </c>
      <c r="C183" s="150">
        <v>0.12695879903660512</v>
      </c>
      <c r="D183" s="150">
        <v>0.18929766696583594</v>
      </c>
      <c r="E183" s="150">
        <v>0.12347191424970415</v>
      </c>
      <c r="F183" s="150">
        <v>2.1656155499681189E-2</v>
      </c>
      <c r="G183" s="150">
        <v>0.22019811080326113</v>
      </c>
      <c r="H183" s="150">
        <v>0.16299536248842778</v>
      </c>
      <c r="I183" s="150">
        <v>7.7842302553634016E-2</v>
      </c>
      <c r="J183" s="150">
        <v>1.9499351746196502E-2</v>
      </c>
      <c r="K183" s="150">
        <v>3.2708659730469594E-3</v>
      </c>
      <c r="L183" s="150">
        <v>0.12198692184113426</v>
      </c>
      <c r="M183" s="150">
        <v>0.12125594404684129</v>
      </c>
      <c r="N183" s="150">
        <v>0.1255492254995626</v>
      </c>
      <c r="O183" s="150">
        <v>0.17870695415076157</v>
      </c>
      <c r="P183" s="152">
        <v>7.5300419967552226E-2</v>
      </c>
      <c r="Q183" s="144"/>
    </row>
    <row r="184" spans="1:17" ht="36" x14ac:dyDescent="0.25">
      <c r="A184" s="142" t="s">
        <v>144</v>
      </c>
      <c r="B184" s="153">
        <v>9.048011507109627E-4</v>
      </c>
      <c r="C184" s="151">
        <v>0</v>
      </c>
      <c r="D184" s="150">
        <v>3.6880832470478735E-3</v>
      </c>
      <c r="E184" s="150">
        <v>9.2118541216733907E-2</v>
      </c>
      <c r="F184" s="150">
        <v>0.16129662722146057</v>
      </c>
      <c r="G184" s="150">
        <v>8.5608172129081773E-3</v>
      </c>
      <c r="H184" s="150">
        <v>9.79171661757854E-2</v>
      </c>
      <c r="I184" s="150">
        <v>0.16821235060136824</v>
      </c>
      <c r="J184" s="150">
        <v>0.17194581621297453</v>
      </c>
      <c r="K184" s="150">
        <v>0.10901391235175625</v>
      </c>
      <c r="L184" s="151">
        <v>0</v>
      </c>
      <c r="M184" s="151">
        <v>0</v>
      </c>
      <c r="N184" s="151">
        <v>0</v>
      </c>
      <c r="O184" s="150">
        <v>4.3177111282834812E-3</v>
      </c>
      <c r="P184" s="152">
        <v>0.11355421427278686</v>
      </c>
      <c r="Q184" s="144"/>
    </row>
    <row r="185" spans="1:17" ht="36" x14ac:dyDescent="0.25">
      <c r="A185" s="142" t="s">
        <v>145</v>
      </c>
      <c r="B185" s="153">
        <v>4.7852145186637461E-2</v>
      </c>
      <c r="C185" s="150">
        <v>1.9936175202959528E-2</v>
      </c>
      <c r="D185" s="150">
        <v>2.4086026057621331E-2</v>
      </c>
      <c r="E185" s="150">
        <v>7.6616482221904302E-3</v>
      </c>
      <c r="F185" s="150">
        <v>6.1126810151308417E-4</v>
      </c>
      <c r="G185" s="150">
        <v>7.8173869407216039E-3</v>
      </c>
      <c r="H185" s="150">
        <v>1.1877595717997029E-2</v>
      </c>
      <c r="I185" s="150">
        <v>1.4425362354854245E-3</v>
      </c>
      <c r="J185" s="150">
        <v>1.935533508174811E-3</v>
      </c>
      <c r="K185" s="151">
        <v>0</v>
      </c>
      <c r="L185" s="150">
        <v>6.369279727819617E-2</v>
      </c>
      <c r="M185" s="150">
        <v>1.9680183716765998E-2</v>
      </c>
      <c r="N185" s="150">
        <v>2.0629043988636762E-2</v>
      </c>
      <c r="O185" s="150">
        <v>2.7546351332456406E-2</v>
      </c>
      <c r="P185" s="152">
        <v>5.1345622751271889E-3</v>
      </c>
      <c r="Q185" s="144"/>
    </row>
    <row r="186" spans="1:17" ht="36" x14ac:dyDescent="0.25">
      <c r="A186" s="142" t="s">
        <v>186</v>
      </c>
      <c r="B186" s="149">
        <v>0</v>
      </c>
      <c r="C186" s="151">
        <v>0</v>
      </c>
      <c r="D186" s="151">
        <v>0</v>
      </c>
      <c r="E186" s="151">
        <v>0</v>
      </c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4">
        <v>0</v>
      </c>
      <c r="Q186" s="144"/>
    </row>
    <row r="187" spans="1:17" ht="24" x14ac:dyDescent="0.25">
      <c r="A187" s="142" t="s">
        <v>146</v>
      </c>
      <c r="B187" s="153">
        <v>3.3528046168240414E-2</v>
      </c>
      <c r="C187" s="150">
        <v>1.0511136844465335E-2</v>
      </c>
      <c r="D187" s="150">
        <v>6.0709890987586763E-3</v>
      </c>
      <c r="E187" s="151">
        <v>0</v>
      </c>
      <c r="F187" s="151">
        <v>0</v>
      </c>
      <c r="G187" s="150">
        <v>2.8536057376360581E-3</v>
      </c>
      <c r="H187" s="151">
        <v>0</v>
      </c>
      <c r="I187" s="151">
        <v>0</v>
      </c>
      <c r="J187" s="151">
        <v>0</v>
      </c>
      <c r="K187" s="151">
        <v>0</v>
      </c>
      <c r="L187" s="150">
        <v>4.6636089427152416E-2</v>
      </c>
      <c r="M187" s="150">
        <v>9.7513298061558205E-3</v>
      </c>
      <c r="N187" s="150">
        <v>1.3562122335842683E-2</v>
      </c>
      <c r="O187" s="150">
        <v>2.6584856226843246E-3</v>
      </c>
      <c r="P187" s="154">
        <v>0</v>
      </c>
      <c r="Q187" s="144"/>
    </row>
    <row r="188" spans="1:17" ht="24" x14ac:dyDescent="0.25">
      <c r="A188" s="142" t="s">
        <v>187</v>
      </c>
      <c r="B188" s="149">
        <v>0</v>
      </c>
      <c r="C188" s="151"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4">
        <v>0</v>
      </c>
      <c r="Q188" s="144"/>
    </row>
    <row r="189" spans="1:17" x14ac:dyDescent="0.25">
      <c r="A189" s="142" t="s">
        <v>188</v>
      </c>
      <c r="B189" s="149">
        <v>0</v>
      </c>
      <c r="C189" s="151">
        <v>0</v>
      </c>
      <c r="D189" s="151">
        <v>0</v>
      </c>
      <c r="E189" s="151">
        <v>0</v>
      </c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4">
        <v>0</v>
      </c>
      <c r="Q189" s="144"/>
    </row>
    <row r="190" spans="1:17" x14ac:dyDescent="0.25">
      <c r="A190" s="142" t="s">
        <v>147</v>
      </c>
      <c r="B190" s="153">
        <v>0.9767855195019618</v>
      </c>
      <c r="C190" s="150">
        <v>0.92674703151431059</v>
      </c>
      <c r="D190" s="150">
        <v>0.86330957290368082</v>
      </c>
      <c r="E190" s="150">
        <v>0.68636047177021087</v>
      </c>
      <c r="F190" s="150">
        <v>0.29873555143598773</v>
      </c>
      <c r="G190" s="150">
        <v>0.78852946234597088</v>
      </c>
      <c r="H190" s="150">
        <v>0.48522296411517324</v>
      </c>
      <c r="I190" s="150">
        <v>0.38054327944427768</v>
      </c>
      <c r="J190" s="150">
        <v>0.2469195180992847</v>
      </c>
      <c r="K190" s="150">
        <v>0.17929714070961178</v>
      </c>
      <c r="L190" s="150">
        <v>0.99396584043487557</v>
      </c>
      <c r="M190" s="150">
        <v>0.95329143945494643</v>
      </c>
      <c r="N190" s="150">
        <v>0.91862513998071671</v>
      </c>
      <c r="O190" s="150">
        <v>0.88637480980792371</v>
      </c>
      <c r="P190" s="152">
        <v>0.793347645634777</v>
      </c>
      <c r="Q190" s="144"/>
    </row>
    <row r="191" spans="1:17" ht="24" x14ac:dyDescent="0.25">
      <c r="A191" s="142" t="s">
        <v>148</v>
      </c>
      <c r="B191" s="149">
        <v>2.6805314040359911</v>
      </c>
      <c r="C191" s="151">
        <v>2.4599889942740858</v>
      </c>
      <c r="D191" s="151">
        <v>2.1735403580896357</v>
      </c>
      <c r="E191" s="151">
        <v>2.0462558203996832</v>
      </c>
      <c r="F191" s="151">
        <v>1.7577344614350017</v>
      </c>
      <c r="G191" s="151">
        <v>2.284400204914367</v>
      </c>
      <c r="H191" s="151">
        <v>2.1179876710352983</v>
      </c>
      <c r="I191" s="151">
        <v>1.967089753606464</v>
      </c>
      <c r="J191" s="151">
        <v>1.7857988502129425</v>
      </c>
      <c r="K191" s="151">
        <v>1.5160515914495718</v>
      </c>
      <c r="L191" s="151">
        <v>2.769929724236178</v>
      </c>
      <c r="M191" s="151">
        <v>2.4913540008132453</v>
      </c>
      <c r="N191" s="151">
        <v>2.4529586510546628</v>
      </c>
      <c r="O191" s="151">
        <v>2.0904747817455647</v>
      </c>
      <c r="P191" s="154">
        <v>2.0092049303375275</v>
      </c>
      <c r="Q191" s="144"/>
    </row>
    <row r="192" spans="1:17" x14ac:dyDescent="0.25">
      <c r="A192" s="142" t="s">
        <v>149</v>
      </c>
      <c r="B192" s="153">
        <v>1.2880067331214396E-2</v>
      </c>
      <c r="C192" s="150">
        <v>2.8544780228867903E-2</v>
      </c>
      <c r="D192" s="150">
        <v>7.4918675800809534E-2</v>
      </c>
      <c r="E192" s="150">
        <v>4.279358789147715E-2</v>
      </c>
      <c r="F192" s="150">
        <v>7.8735700521431404E-3</v>
      </c>
      <c r="G192" s="150">
        <v>5.0170599148713418E-3</v>
      </c>
      <c r="H192" s="150">
        <v>1.6879118197779507E-2</v>
      </c>
      <c r="I192" s="150">
        <v>2.2696825123370819E-3</v>
      </c>
      <c r="J192" s="150">
        <v>7.6248577285270309E-3</v>
      </c>
      <c r="K192" s="150">
        <v>1.7054349644923803E-3</v>
      </c>
      <c r="L192" s="150">
        <v>1.292122204058819E-2</v>
      </c>
      <c r="M192" s="150">
        <v>1.5583524551177215E-2</v>
      </c>
      <c r="N192" s="150">
        <v>6.315850339408742E-2</v>
      </c>
      <c r="O192" s="150">
        <v>7.6489009550039469E-2</v>
      </c>
      <c r="P192" s="152">
        <v>6.1306004152570773E-2</v>
      </c>
      <c r="Q192" s="144"/>
    </row>
    <row r="193" spans="1:17" x14ac:dyDescent="0.25">
      <c r="A193" s="142" t="s">
        <v>150</v>
      </c>
      <c r="B193" s="153">
        <v>1.1382981738453277E-3</v>
      </c>
      <c r="C193" s="150">
        <v>2.0591785305664318E-2</v>
      </c>
      <c r="D193" s="150">
        <v>2.4626369707995806E-2</v>
      </c>
      <c r="E193" s="150">
        <v>2.7618235367902449E-2</v>
      </c>
      <c r="F193" s="150">
        <v>1.8017167845046063E-3</v>
      </c>
      <c r="G193" s="150">
        <v>6.3437744820527848E-3</v>
      </c>
      <c r="H193" s="150">
        <v>3.8253007077658783E-3</v>
      </c>
      <c r="I193" s="150">
        <v>3.4570457773085385E-3</v>
      </c>
      <c r="J193" s="150">
        <v>2.5059091099321833E-3</v>
      </c>
      <c r="K193" s="150">
        <v>1.9099057312704274E-3</v>
      </c>
      <c r="L193" s="150">
        <v>1.2272360186531307E-3</v>
      </c>
      <c r="M193" s="150">
        <v>1.4238752878150405E-2</v>
      </c>
      <c r="N193" s="150">
        <v>2.0244435774362083E-2</v>
      </c>
      <c r="O193" s="150">
        <v>3.0573491561729088E-2</v>
      </c>
      <c r="P193" s="152">
        <v>3.7159947680859853E-2</v>
      </c>
      <c r="Q193" s="144"/>
    </row>
    <row r="194" spans="1:17" x14ac:dyDescent="0.25">
      <c r="A194" s="142" t="s">
        <v>151</v>
      </c>
      <c r="B194" s="153">
        <v>1.2165676442208227E-3</v>
      </c>
      <c r="C194" s="150">
        <v>4.3252715453074029E-3</v>
      </c>
      <c r="D194" s="150">
        <v>1.7488301856264644E-2</v>
      </c>
      <c r="E194" s="150">
        <v>2.4765021667778511E-2</v>
      </c>
      <c r="F194" s="150">
        <v>6.4225206555951096E-3</v>
      </c>
      <c r="G194" s="151">
        <v>0</v>
      </c>
      <c r="H194" s="150">
        <v>3.0357955026919865E-3</v>
      </c>
      <c r="I194" s="150">
        <v>2.545180455516197E-3</v>
      </c>
      <c r="J194" s="150">
        <v>4.2235238880429793E-3</v>
      </c>
      <c r="K194" s="150">
        <v>1.4425046952935819E-2</v>
      </c>
      <c r="L194" s="151">
        <v>0</v>
      </c>
      <c r="M194" s="150">
        <v>5.9070403855954884E-3</v>
      </c>
      <c r="N194" s="150">
        <v>6.0505906148889147E-3</v>
      </c>
      <c r="O194" s="150">
        <v>2.1480924884525618E-2</v>
      </c>
      <c r="P194" s="152">
        <v>3.5053597988050085E-2</v>
      </c>
      <c r="Q194" s="144"/>
    </row>
    <row r="195" spans="1:17" ht="24" x14ac:dyDescent="0.25">
      <c r="A195" s="142" t="s">
        <v>152</v>
      </c>
      <c r="B195" s="153">
        <v>1.1128876126498661E-3</v>
      </c>
      <c r="C195" s="150">
        <v>4.9150083105163481E-3</v>
      </c>
      <c r="D195" s="150">
        <v>1.6575430578473743E-2</v>
      </c>
      <c r="E195" s="150">
        <v>8.7109533985213674E-3</v>
      </c>
      <c r="F195" s="150">
        <v>2.1023742059517172E-3</v>
      </c>
      <c r="G195" s="150">
        <v>3.9562952694470847E-3</v>
      </c>
      <c r="H195" s="150">
        <v>5.9569360000837294E-3</v>
      </c>
      <c r="I195" s="151">
        <v>0</v>
      </c>
      <c r="J195" s="150">
        <v>1.4526920364914891E-3</v>
      </c>
      <c r="K195" s="151">
        <v>0</v>
      </c>
      <c r="L195" s="150">
        <v>8.7184414891790826E-4</v>
      </c>
      <c r="M195" s="150">
        <v>2.3284332679996199E-3</v>
      </c>
      <c r="N195" s="150">
        <v>1.0957127381915458E-2</v>
      </c>
      <c r="O195" s="150">
        <v>1.6794810473813433E-2</v>
      </c>
      <c r="P195" s="152">
        <v>1.2539491790388275E-2</v>
      </c>
      <c r="Q195" s="144"/>
    </row>
    <row r="196" spans="1:17" ht="24" x14ac:dyDescent="0.25">
      <c r="A196" s="142" t="s">
        <v>153</v>
      </c>
      <c r="B196" s="149">
        <v>0</v>
      </c>
      <c r="C196" s="150">
        <v>1.6991808996933918E-3</v>
      </c>
      <c r="D196" s="150">
        <v>3.6955892296549551E-4</v>
      </c>
      <c r="E196" s="150">
        <v>4.0984453156590802E-4</v>
      </c>
      <c r="F196" s="151">
        <v>0</v>
      </c>
      <c r="G196" s="150">
        <v>5.2830098366285303E-3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0">
        <v>5.3319131779588403E-4</v>
      </c>
      <c r="P196" s="152">
        <v>6.1431245760847823E-4</v>
      </c>
      <c r="Q196" s="144"/>
    </row>
    <row r="197" spans="1:17" ht="24" x14ac:dyDescent="0.25">
      <c r="A197" s="142" t="s">
        <v>167</v>
      </c>
      <c r="B197" s="149">
        <v>0</v>
      </c>
      <c r="C197" s="151">
        <v>0</v>
      </c>
      <c r="D197" s="150">
        <v>7.2199828954144871E-4</v>
      </c>
      <c r="E197" s="151">
        <v>0</v>
      </c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0">
        <v>1.0416829239512705E-3</v>
      </c>
      <c r="P197" s="154">
        <v>0</v>
      </c>
      <c r="Q197" s="144"/>
    </row>
    <row r="198" spans="1:17" x14ac:dyDescent="0.25">
      <c r="A198" s="142" t="s">
        <v>154</v>
      </c>
      <c r="B198" s="153">
        <v>5.4318877729339216E-2</v>
      </c>
      <c r="C198" s="150">
        <v>0.11870246016493836</v>
      </c>
      <c r="D198" s="150">
        <v>0.12611881960278259</v>
      </c>
      <c r="E198" s="150">
        <v>0.1023573639414064</v>
      </c>
      <c r="F198" s="150">
        <v>7.1625105726026116E-3</v>
      </c>
      <c r="G198" s="150">
        <v>3.1373206287477591E-2</v>
      </c>
      <c r="H198" s="150">
        <v>4.2870203615436538E-2</v>
      </c>
      <c r="I198" s="150">
        <v>8.6859237308194986E-3</v>
      </c>
      <c r="J198" s="150">
        <v>8.1916852201382364E-3</v>
      </c>
      <c r="K198" s="150">
        <v>1.5796498616571415E-3</v>
      </c>
      <c r="L198" s="150">
        <v>4.3963348704446743E-2</v>
      </c>
      <c r="M198" s="150">
        <v>0.10912741159106332</v>
      </c>
      <c r="N198" s="150">
        <v>0.14831263491534588</v>
      </c>
      <c r="O198" s="150">
        <v>0.13390007919259841</v>
      </c>
      <c r="P198" s="152">
        <v>0.12384209252989244</v>
      </c>
      <c r="Q198" s="144"/>
    </row>
    <row r="199" spans="1:17" x14ac:dyDescent="0.25">
      <c r="A199" s="142" t="s">
        <v>155</v>
      </c>
      <c r="B199" s="153">
        <v>1.1482012371166925E-2</v>
      </c>
      <c r="C199" s="150">
        <v>3.9377649598610662E-2</v>
      </c>
      <c r="D199" s="150">
        <v>5.5491500167367737E-2</v>
      </c>
      <c r="E199" s="150">
        <v>3.7788401694616142E-2</v>
      </c>
      <c r="F199" s="150">
        <v>5.2674953283315083E-3</v>
      </c>
      <c r="G199" s="150">
        <v>5.2830098366285303E-3</v>
      </c>
      <c r="H199" s="150">
        <v>4.725925115251735E-3</v>
      </c>
      <c r="I199" s="150">
        <v>1.8786353239088874E-3</v>
      </c>
      <c r="J199" s="150">
        <v>4.5898014935437433E-3</v>
      </c>
      <c r="K199" s="150">
        <v>2.9570708767200646E-3</v>
      </c>
      <c r="L199" s="150">
        <v>1.3497708563912884E-2</v>
      </c>
      <c r="M199" s="150">
        <v>3.5106820739277789E-2</v>
      </c>
      <c r="N199" s="150">
        <v>4.5692517116273083E-2</v>
      </c>
      <c r="O199" s="150">
        <v>6.3342809419888069E-2</v>
      </c>
      <c r="P199" s="152">
        <v>5.2774822496979561E-2</v>
      </c>
      <c r="Q199" s="144"/>
    </row>
    <row r="200" spans="1:17" x14ac:dyDescent="0.25">
      <c r="A200" s="142" t="s">
        <v>156</v>
      </c>
      <c r="B200" s="153">
        <v>5.2954048071643285E-3</v>
      </c>
      <c r="C200" s="150">
        <v>2.0166968941842438E-2</v>
      </c>
      <c r="D200" s="150">
        <v>3.6318296254780363E-2</v>
      </c>
      <c r="E200" s="150">
        <v>2.3872651181208699E-2</v>
      </c>
      <c r="F200" s="150">
        <v>3.4301275224264851E-3</v>
      </c>
      <c r="G200" s="150">
        <v>1.5596686808686197E-3</v>
      </c>
      <c r="H200" s="151">
        <v>0</v>
      </c>
      <c r="I200" s="150">
        <v>3.4952924040506238E-3</v>
      </c>
      <c r="J200" s="150">
        <v>3.925254542970668E-3</v>
      </c>
      <c r="K200" s="150">
        <v>3.4865681864950349E-3</v>
      </c>
      <c r="L200" s="150">
        <v>4.1122561761347967E-3</v>
      </c>
      <c r="M200" s="150">
        <v>1.1929944022671538E-2</v>
      </c>
      <c r="N200" s="150">
        <v>3.9758439893092967E-2</v>
      </c>
      <c r="O200" s="150">
        <v>3.4742237407285999E-2</v>
      </c>
      <c r="P200" s="152">
        <v>3.483767324281576E-2</v>
      </c>
      <c r="Q200" s="144"/>
    </row>
    <row r="201" spans="1:17" x14ac:dyDescent="0.25">
      <c r="A201" s="142" t="s">
        <v>157</v>
      </c>
      <c r="B201" s="153">
        <v>6.6249140676177317E-3</v>
      </c>
      <c r="C201" s="150">
        <v>7.6354101517965393E-3</v>
      </c>
      <c r="D201" s="150">
        <v>1.9623746102085116E-2</v>
      </c>
      <c r="E201" s="150">
        <v>1.0594067680246257E-2</v>
      </c>
      <c r="F201" s="150">
        <v>9.8947503196884215E-4</v>
      </c>
      <c r="G201" s="150">
        <v>1.0449387695496299E-2</v>
      </c>
      <c r="H201" s="150">
        <v>6.8806513113572618E-3</v>
      </c>
      <c r="I201" s="151">
        <v>0</v>
      </c>
      <c r="J201" s="150">
        <v>1.4526920364914891E-3</v>
      </c>
      <c r="K201" s="151">
        <v>0</v>
      </c>
      <c r="L201" s="150">
        <v>3.9718631312494895E-3</v>
      </c>
      <c r="M201" s="150">
        <v>7.4020821949436341E-3</v>
      </c>
      <c r="N201" s="150">
        <v>1.5351133412679996E-2</v>
      </c>
      <c r="O201" s="150">
        <v>1.8396691393308722E-2</v>
      </c>
      <c r="P201" s="152">
        <v>1.2617948314046043E-2</v>
      </c>
      <c r="Q201" s="144"/>
    </row>
    <row r="202" spans="1:17" x14ac:dyDescent="0.25">
      <c r="A202" s="142" t="s">
        <v>158</v>
      </c>
      <c r="B202" s="153">
        <v>1.314166318650197E-3</v>
      </c>
      <c r="C202" s="150">
        <v>2.8886704931978652E-3</v>
      </c>
      <c r="D202" s="150">
        <v>2.5266936919234916E-3</v>
      </c>
      <c r="E202" s="150">
        <v>3.9237617386749333E-3</v>
      </c>
      <c r="F202" s="151">
        <v>0</v>
      </c>
      <c r="G202" s="150">
        <v>9.4276912886376921E-3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0">
        <v>6.0580471456784049E-4</v>
      </c>
      <c r="N202" s="150">
        <v>1.196308732765211E-3</v>
      </c>
      <c r="O202" s="150">
        <v>3.6454569367521984E-3</v>
      </c>
      <c r="P202" s="152">
        <v>5.8812928588944414E-3</v>
      </c>
      <c r="Q202" s="144"/>
    </row>
    <row r="203" spans="1:17" x14ac:dyDescent="0.25">
      <c r="A203" s="142" t="s">
        <v>159</v>
      </c>
      <c r="B203" s="149">
        <v>0</v>
      </c>
      <c r="C203" s="150">
        <v>9.5744563976727997E-4</v>
      </c>
      <c r="D203" s="151">
        <v>0</v>
      </c>
      <c r="E203" s="150">
        <v>3.0416396834718638E-3</v>
      </c>
      <c r="F203" s="150">
        <v>8.9411957727870256E-4</v>
      </c>
      <c r="G203" s="151">
        <v>0</v>
      </c>
      <c r="H203" s="151">
        <v>0</v>
      </c>
      <c r="I203" s="151">
        <v>0</v>
      </c>
      <c r="J203" s="151">
        <v>0</v>
      </c>
      <c r="K203" s="150">
        <v>2.7454592801238521E-3</v>
      </c>
      <c r="L203" s="151">
        <v>0</v>
      </c>
      <c r="M203" s="151">
        <v>0</v>
      </c>
      <c r="N203" s="150">
        <v>1.4725348538596062E-3</v>
      </c>
      <c r="O203" s="151">
        <v>0</v>
      </c>
      <c r="P203" s="152">
        <v>4.5590876666670877E-3</v>
      </c>
      <c r="Q203" s="144"/>
    </row>
    <row r="204" spans="1:17" x14ac:dyDescent="0.25">
      <c r="A204" s="142" t="s">
        <v>160</v>
      </c>
      <c r="B204" s="153">
        <v>3.4459113036107616E-2</v>
      </c>
      <c r="C204" s="150">
        <v>7.2756433878935586E-2</v>
      </c>
      <c r="D204" s="150">
        <v>0.11099864991817666</v>
      </c>
      <c r="E204" s="150">
        <v>0.10412817200435819</v>
      </c>
      <c r="F204" s="150">
        <v>1.3213212276357003E-2</v>
      </c>
      <c r="G204" s="150">
        <v>2.8630192959119401E-2</v>
      </c>
      <c r="H204" s="150">
        <v>5.6938490449962527E-2</v>
      </c>
      <c r="I204" s="150">
        <v>2.3902828560347648E-2</v>
      </c>
      <c r="J204" s="150">
        <v>1.6602269124571342E-2</v>
      </c>
      <c r="K204" s="150">
        <v>2.0868317369104835E-3</v>
      </c>
      <c r="L204" s="150">
        <v>3.2417843578037203E-2</v>
      </c>
      <c r="M204" s="150">
        <v>6.1227785975812604E-2</v>
      </c>
      <c r="N204" s="150">
        <v>9.6868464743121482E-2</v>
      </c>
      <c r="O204" s="150">
        <v>0.11668123032873498</v>
      </c>
      <c r="P204" s="152">
        <v>0.1270609477935688</v>
      </c>
      <c r="Q204" s="144"/>
    </row>
    <row r="205" spans="1:17" x14ac:dyDescent="0.25">
      <c r="A205" s="142" t="s">
        <v>161</v>
      </c>
      <c r="B205" s="153">
        <v>7.8107147037763608E-3</v>
      </c>
      <c r="C205" s="150">
        <v>1.6344475527953182E-2</v>
      </c>
      <c r="D205" s="150">
        <v>2.8439278226388712E-2</v>
      </c>
      <c r="E205" s="150">
        <v>1.8614744803429534E-2</v>
      </c>
      <c r="F205" s="150">
        <v>8.6377556720852247E-3</v>
      </c>
      <c r="G205" s="150">
        <v>8.1346016023414146E-3</v>
      </c>
      <c r="H205" s="151">
        <v>0</v>
      </c>
      <c r="I205" s="150">
        <v>8.0777602456038652E-3</v>
      </c>
      <c r="J205" s="150">
        <v>1.2642302237337442E-2</v>
      </c>
      <c r="K205" s="150">
        <v>2.9041877752827459E-3</v>
      </c>
      <c r="L205" s="150">
        <v>4.4816603212693333E-3</v>
      </c>
      <c r="M205" s="150">
        <v>1.8073216204370402E-2</v>
      </c>
      <c r="N205" s="150">
        <v>2.0381736633949581E-2</v>
      </c>
      <c r="O205" s="150">
        <v>3.3178560131050881E-2</v>
      </c>
      <c r="P205" s="152">
        <v>2.6169193934294895E-2</v>
      </c>
      <c r="Q205" s="144"/>
    </row>
    <row r="206" spans="1:17" x14ac:dyDescent="0.25">
      <c r="A206" s="142" t="s">
        <v>162</v>
      </c>
      <c r="B206" s="153">
        <v>1.1224379706037142E-3</v>
      </c>
      <c r="C206" s="150">
        <v>4.4198650962607019E-3</v>
      </c>
      <c r="D206" s="150">
        <v>1.4387188914109193E-2</v>
      </c>
      <c r="E206" s="150">
        <v>3.7969258101251306E-3</v>
      </c>
      <c r="F206" s="150">
        <v>4.9867977832641752E-3</v>
      </c>
      <c r="G206" s="151">
        <v>0</v>
      </c>
      <c r="H206" s="151">
        <v>0</v>
      </c>
      <c r="I206" s="150">
        <v>1.3567297783542045E-3</v>
      </c>
      <c r="J206" s="150">
        <v>3.936180469452477E-3</v>
      </c>
      <c r="K206" s="150">
        <v>6.4768254895172612E-3</v>
      </c>
      <c r="L206" s="151">
        <v>0</v>
      </c>
      <c r="M206" s="150">
        <v>3.5327486775350789E-3</v>
      </c>
      <c r="N206" s="150">
        <v>1.3832224728757852E-2</v>
      </c>
      <c r="O206" s="150">
        <v>1.1593700851567457E-2</v>
      </c>
      <c r="P206" s="152">
        <v>7.3904918269101583E-3</v>
      </c>
      <c r="Q206" s="144"/>
    </row>
    <row r="207" spans="1:17" ht="24" x14ac:dyDescent="0.25">
      <c r="A207" s="142" t="s">
        <v>163</v>
      </c>
      <c r="B207" s="153">
        <v>0.38218677162891124</v>
      </c>
      <c r="C207" s="150">
        <v>0.32103639643602788</v>
      </c>
      <c r="D207" s="150">
        <v>0.3445116923608012</v>
      </c>
      <c r="E207" s="150">
        <v>0.20461846276034668</v>
      </c>
      <c r="F207" s="150">
        <v>0.1246486453907605</v>
      </c>
      <c r="G207" s="150">
        <v>0.24655157892182986</v>
      </c>
      <c r="H207" s="150">
        <v>0.14257740694464724</v>
      </c>
      <c r="I207" s="150">
        <v>0.13320832369379121</v>
      </c>
      <c r="J207" s="150">
        <v>0.13263960420932699</v>
      </c>
      <c r="K207" s="150">
        <v>8.107096052036443E-2</v>
      </c>
      <c r="L207" s="150">
        <v>0.40686983483718975</v>
      </c>
      <c r="M207" s="150">
        <v>0.31461664942291201</v>
      </c>
      <c r="N207" s="150">
        <v>0.33572242023076543</v>
      </c>
      <c r="O207" s="150">
        <v>0.38337343326875012</v>
      </c>
      <c r="P207" s="152">
        <v>0.24092324315626729</v>
      </c>
      <c r="Q207" s="144"/>
    </row>
    <row r="208" spans="1:17" ht="24" x14ac:dyDescent="0.25">
      <c r="A208" s="142" t="s">
        <v>164</v>
      </c>
      <c r="B208" s="153">
        <v>2.3214237868931679E-2</v>
      </c>
      <c r="C208" s="150">
        <v>0.10402447196526346</v>
      </c>
      <c r="D208" s="150">
        <v>0.14213313217310874</v>
      </c>
      <c r="E208" s="150">
        <v>0.13462821856231263</v>
      </c>
      <c r="F208" s="150">
        <v>5.1214265447086252E-2</v>
      </c>
      <c r="G208" s="150">
        <v>4.0706750256923378E-2</v>
      </c>
      <c r="H208" s="150">
        <v>4.0947531635158255E-2</v>
      </c>
      <c r="I208" s="150">
        <v>3.589803939884869E-2</v>
      </c>
      <c r="J208" s="150">
        <v>4.0360755394452268E-2</v>
      </c>
      <c r="K208" s="150">
        <v>5.5126105716536582E-2</v>
      </c>
      <c r="L208" s="150">
        <v>1.8140663326987581E-2</v>
      </c>
      <c r="M208" s="150">
        <v>7.6632776481359965E-2</v>
      </c>
      <c r="N208" s="150">
        <v>0.15018854510872856</v>
      </c>
      <c r="O208" s="150">
        <v>0.13707716866239281</v>
      </c>
      <c r="P208" s="152">
        <v>0.18747228401629501</v>
      </c>
      <c r="Q208" s="144"/>
    </row>
    <row r="209" spans="1:17" ht="24" x14ac:dyDescent="0.25">
      <c r="A209" s="142" t="s">
        <v>165</v>
      </c>
      <c r="B209" s="153">
        <v>2.2841574446766894E-2</v>
      </c>
      <c r="C209" s="150">
        <v>4.6756579230001698E-2</v>
      </c>
      <c r="D209" s="150">
        <v>7.3429326160316805E-2</v>
      </c>
      <c r="E209" s="150">
        <v>7.64429947729105E-2</v>
      </c>
      <c r="F209" s="150">
        <v>2.6899711248959551E-2</v>
      </c>
      <c r="G209" s="150">
        <v>1.5818514783776841E-2</v>
      </c>
      <c r="H209" s="150">
        <v>1.8378707614543102E-2</v>
      </c>
      <c r="I209" s="150">
        <v>1.6036249268030506E-2</v>
      </c>
      <c r="J209" s="150">
        <v>1.3665650418460445E-2</v>
      </c>
      <c r="K209" s="150">
        <v>2.634487780958816E-2</v>
      </c>
      <c r="L209" s="150">
        <v>2.4829360854905735E-2</v>
      </c>
      <c r="M209" s="150">
        <v>3.4774897850088624E-2</v>
      </c>
      <c r="N209" s="150">
        <v>6.8244590565118807E-2</v>
      </c>
      <c r="O209" s="150">
        <v>7.6836644210042951E-2</v>
      </c>
      <c r="P209" s="152">
        <v>0.11548904771516894</v>
      </c>
      <c r="Q209" s="144"/>
    </row>
    <row r="210" spans="1:17" ht="15.75" thickBot="1" x14ac:dyDescent="0.3">
      <c r="A210" s="143" t="s">
        <v>166</v>
      </c>
      <c r="B210" s="155">
        <v>7.0098825559086775</v>
      </c>
      <c r="C210" s="156">
        <v>3.2472838062775291</v>
      </c>
      <c r="D210" s="156">
        <v>2.6531477169428914</v>
      </c>
      <c r="E210" s="156">
        <v>2.8288434026028559</v>
      </c>
      <c r="F210" s="156">
        <v>2.083950378447867</v>
      </c>
      <c r="G210" s="156">
        <v>7.0850179199694283</v>
      </c>
      <c r="H210" s="156">
        <v>1.1938300116179721</v>
      </c>
      <c r="I210" s="156">
        <v>1.340693624998696</v>
      </c>
      <c r="J210" s="156">
        <v>2.0062406182569053</v>
      </c>
      <c r="K210" s="157">
        <v>0.96172591525431739</v>
      </c>
      <c r="L210" s="156">
        <v>6.5021153159061891</v>
      </c>
      <c r="M210" s="156">
        <v>3.7222244635074904</v>
      </c>
      <c r="N210" s="156">
        <v>2.8345471126540098</v>
      </c>
      <c r="O210" s="156">
        <v>2.9356404315083702</v>
      </c>
      <c r="P210" s="158">
        <v>4.4302287818284309</v>
      </c>
      <c r="Q210" s="144"/>
    </row>
  </sheetData>
  <mergeCells count="33">
    <mergeCell ref="G82:K82"/>
    <mergeCell ref="L82:P82"/>
    <mergeCell ref="C41:D41"/>
    <mergeCell ref="C42:D42"/>
    <mergeCell ref="C43:C46"/>
    <mergeCell ref="A82:A83"/>
    <mergeCell ref="B82:F82"/>
    <mergeCell ref="C36:D36"/>
    <mergeCell ref="C37:D37"/>
    <mergeCell ref="C38:D38"/>
    <mergeCell ref="C39:D39"/>
    <mergeCell ref="C40:D40"/>
    <mergeCell ref="C30:C31"/>
    <mergeCell ref="C32:D32"/>
    <mergeCell ref="C33:D33"/>
    <mergeCell ref="C34:D34"/>
    <mergeCell ref="C35:D35"/>
    <mergeCell ref="C16:I16"/>
    <mergeCell ref="C17:D18"/>
    <mergeCell ref="E17:F17"/>
    <mergeCell ref="H17:H18"/>
    <mergeCell ref="I17:I18"/>
    <mergeCell ref="C19:C20"/>
    <mergeCell ref="C21:I21"/>
    <mergeCell ref="C8:C9"/>
    <mergeCell ref="C10:I10"/>
    <mergeCell ref="C5:I5"/>
    <mergeCell ref="C6:D7"/>
    <mergeCell ref="E6:F6"/>
    <mergeCell ref="H6:H7"/>
    <mergeCell ref="I6:I7"/>
    <mergeCell ref="C28:E28"/>
    <mergeCell ref="C29:E29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2018-11-12T18:28:58Z</dcterms:modified>
</cp:coreProperties>
</file>